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LA-FILE-SERVER\personal\研修事業委員会\ステップアップ研修\2026LIST2\開催案内\"/>
    </mc:Choice>
  </mc:AlternateContent>
  <xr:revisionPtr revIDLastSave="0" documentId="13_ncr:1_{21CCE628-19A9-4B73-9EF2-5186D39519FC}" xr6:coauthVersionLast="47" xr6:coauthVersionMax="47" xr10:uidLastSave="{00000000-0000-0000-0000-000000000000}"/>
  <bookViews>
    <workbookView xWindow="-120" yWindow="-120" windowWidth="29040" windowHeight="15720" activeTab="1" xr2:uid="{3093D71F-B982-44DE-A185-9F9AFFA2B153}"/>
  </bookViews>
  <sheets>
    <sheet name="記入例" sheetId="11" r:id="rId1"/>
    <sheet name="申込用" sheetId="3" r:id="rId2"/>
    <sheet name="【非表示】名簿ｺﾋﾟｰ用ｼｰﾄ" sheetId="2" state="hidden" r:id="rId3"/>
    <sheet name="【非表示】ﾌﾟﾙﾀﾞｳﾝ用" sheetId="4" state="hidden" r:id="rId4"/>
    <sheet name="【非表示】県番号" sheetId="5" state="hidden" r:id="rId5"/>
  </sheets>
  <definedNames>
    <definedName name="_xlnm.Print_Area" localSheetId="0">記入例!$A$1:$E$46</definedName>
    <definedName name="_xlnm.Print_Area" localSheetId="1">申込用!$A$1:$E$46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7" i="2" l="1"/>
  <c r="H7" i="2"/>
  <c r="BK7" i="2" l="1"/>
  <c r="BL7" i="2"/>
  <c r="BM7" i="2"/>
  <c r="BN7" i="2"/>
  <c r="BO7" i="2"/>
  <c r="BP7" i="2"/>
  <c r="CO7" i="2"/>
  <c r="CP7" i="2" s="1"/>
  <c r="AV7" i="2"/>
  <c r="AW7" i="2"/>
  <c r="AX7" i="2"/>
  <c r="AY7" i="2"/>
  <c r="AZ7" i="2"/>
  <c r="BA7" i="2"/>
  <c r="BB7" i="2"/>
  <c r="BC7" i="2"/>
  <c r="BD7" i="2"/>
  <c r="BE7" i="2"/>
  <c r="BF7" i="2"/>
  <c r="BG7" i="2"/>
  <c r="BH7" i="2"/>
  <c r="BI7" i="2"/>
  <c r="E43" i="11" l="1"/>
  <c r="E42" i="11"/>
  <c r="E41" i="11"/>
  <c r="E40" i="11"/>
  <c r="E39" i="11"/>
  <c r="E38" i="11"/>
  <c r="E37" i="11"/>
  <c r="E44" i="11" l="1"/>
  <c r="E43" i="3" l="1"/>
  <c r="E42" i="3"/>
  <c r="E41" i="3"/>
  <c r="E40" i="3"/>
  <c r="E39" i="3"/>
  <c r="E38" i="3"/>
  <c r="E37" i="3"/>
  <c r="E44" i="3" l="1"/>
  <c r="AU7" i="2" s="1"/>
  <c r="C7" i="2"/>
  <c r="M7" i="2" l="1"/>
  <c r="J7" i="2" l="1"/>
  <c r="G7" i="2" l="1"/>
  <c r="F7" i="2"/>
  <c r="B7" i="2" l="1"/>
  <c r="AT7" i="2"/>
  <c r="AS7" i="2"/>
  <c r="AR7" i="2"/>
  <c r="AQ7" i="2"/>
  <c r="AO7" i="2"/>
  <c r="AM7" i="2"/>
  <c r="AG7" i="2"/>
  <c r="AF7" i="2"/>
  <c r="AE7" i="2"/>
  <c r="AD7" i="2"/>
  <c r="AC7" i="2"/>
  <c r="AB7" i="2"/>
  <c r="AA7" i="2"/>
  <c r="Z7" i="2"/>
  <c r="Y7" i="2"/>
  <c r="X7" i="2"/>
  <c r="W7" i="2"/>
  <c r="N7" i="2"/>
  <c r="L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jla08</author>
  </authors>
  <commentList>
    <comment ref="J6" authorId="0" shapeId="0" xr:uid="{2862C7E0-C2ED-4416-B13D-24B127FFB898}">
      <text>
        <r>
          <rPr>
            <b/>
            <sz val="9"/>
            <color indexed="81"/>
            <rFont val="MS P ゴシック"/>
            <family val="3"/>
            <charset val="128"/>
          </rPr>
          <t>jla08:</t>
        </r>
        <r>
          <rPr>
            <sz val="9"/>
            <color indexed="81"/>
            <rFont val="MS P ゴシック"/>
            <family val="3"/>
            <charset val="128"/>
          </rPr>
          <t xml:space="preserve">
県名を入力すると県番号が出ます。</t>
        </r>
      </text>
    </comment>
    <comment ref="A7" authorId="0" shapeId="0" xr:uid="{F3EBF050-E90F-4E36-8023-1153EA1E9EB8}">
      <text>
        <r>
          <rPr>
            <b/>
            <sz val="9"/>
            <color indexed="81"/>
            <rFont val="MS P ゴシック"/>
            <family val="3"/>
            <charset val="128"/>
          </rPr>
          <t>jla08:</t>
        </r>
        <r>
          <rPr>
            <sz val="9"/>
            <color indexed="81"/>
            <rFont val="MS P ゴシック"/>
            <family val="3"/>
            <charset val="128"/>
          </rPr>
          <t xml:space="preserve">
この行をコピーして名簿に貼り付け</t>
        </r>
      </text>
    </comment>
  </commentList>
</comments>
</file>

<file path=xl/sharedStrings.xml><?xml version="1.0" encoding="utf-8"?>
<sst xmlns="http://schemas.openxmlformats.org/spreadsheetml/2006/main" count="376" uniqueCount="271">
  <si>
    <t>no.</t>
    <phoneticPr fontId="5"/>
  </si>
  <si>
    <t>受付番号</t>
    <rPh sb="0" eb="2">
      <t>ウケツケ</t>
    </rPh>
    <rPh sb="2" eb="4">
      <t>バンゴウ</t>
    </rPh>
    <phoneticPr fontId="5"/>
  </si>
  <si>
    <t>受付日（メール返信日）</t>
    <rPh sb="0" eb="3">
      <t>ウケツケビ</t>
    </rPh>
    <rPh sb="7" eb="9">
      <t>ヘンシン</t>
    </rPh>
    <rPh sb="9" eb="10">
      <t>ヒ</t>
    </rPh>
    <phoneticPr fontId="5"/>
  </si>
  <si>
    <t>受講番号</t>
    <rPh sb="0" eb="2">
      <t>ジュコウ</t>
    </rPh>
    <rPh sb="2" eb="4">
      <t>バンゴウ</t>
    </rPh>
    <phoneticPr fontId="5"/>
  </si>
  <si>
    <t>これまでの受講番号</t>
    <rPh sb="5" eb="7">
      <t>ジュコウ</t>
    </rPh>
    <rPh sb="7" eb="9">
      <t>バンゴウ</t>
    </rPh>
    <phoneticPr fontId="5"/>
  </si>
  <si>
    <t>名前</t>
    <rPh sb="0" eb="2">
      <t>ナマエ</t>
    </rPh>
    <phoneticPr fontId="5"/>
  </si>
  <si>
    <t>ヨミ</t>
    <phoneticPr fontId="5"/>
  </si>
  <si>
    <t>会員番号</t>
    <rPh sb="0" eb="2">
      <t>カイイン</t>
    </rPh>
    <rPh sb="2" eb="4">
      <t>バンゴウ</t>
    </rPh>
    <phoneticPr fontId="5"/>
  </si>
  <si>
    <t>県番号</t>
    <rPh sb="0" eb="1">
      <t>ケン</t>
    </rPh>
    <rPh sb="1" eb="3">
      <t>バンゴウ</t>
    </rPh>
    <phoneticPr fontId="5"/>
  </si>
  <si>
    <t>県名</t>
    <rPh sb="0" eb="2">
      <t>ケンメイ</t>
    </rPh>
    <phoneticPr fontId="5"/>
  </si>
  <si>
    <t>勤務先図書館名</t>
    <rPh sb="0" eb="3">
      <t>キンムサキ</t>
    </rPh>
    <rPh sb="3" eb="6">
      <t>トショカン</t>
    </rPh>
    <rPh sb="6" eb="7">
      <t>メイ</t>
    </rPh>
    <phoneticPr fontId="5"/>
  </si>
  <si>
    <t>雇用形態　1.自治体雇用（常勤）2.自治体雇用（非常勤等）3.民間等雇用</t>
    <rPh sb="0" eb="2">
      <t>コヨウ</t>
    </rPh>
    <rPh sb="2" eb="4">
      <t>ケイタイ</t>
    </rPh>
    <rPh sb="7" eb="10">
      <t>ジチタイ</t>
    </rPh>
    <rPh sb="10" eb="12">
      <t>コヨウ</t>
    </rPh>
    <rPh sb="13" eb="15">
      <t>ジョウキン</t>
    </rPh>
    <rPh sb="18" eb="21">
      <t>ジチタイ</t>
    </rPh>
    <rPh sb="21" eb="23">
      <t>コヨウ</t>
    </rPh>
    <rPh sb="24" eb="27">
      <t>ヒジョウキン</t>
    </rPh>
    <rPh sb="27" eb="28">
      <t>トウ</t>
    </rPh>
    <rPh sb="31" eb="33">
      <t>ミンカン</t>
    </rPh>
    <rPh sb="33" eb="34">
      <t>トウ</t>
    </rPh>
    <rPh sb="34" eb="36">
      <t>コヨウ</t>
    </rPh>
    <phoneticPr fontId="5"/>
  </si>
  <si>
    <t>雇用先名</t>
    <rPh sb="0" eb="2">
      <t>コヨウ</t>
    </rPh>
    <rPh sb="2" eb="3">
      <t>サキ</t>
    </rPh>
    <rPh sb="3" eb="4">
      <t>メイ</t>
    </rPh>
    <phoneticPr fontId="5"/>
  </si>
  <si>
    <t>受講単位　0.全科目　1.領域　</t>
    <rPh sb="0" eb="2">
      <t>ジュコウ</t>
    </rPh>
    <rPh sb="2" eb="4">
      <t>タンイ</t>
    </rPh>
    <rPh sb="7" eb="8">
      <t>ゼン</t>
    </rPh>
    <rPh sb="8" eb="10">
      <t>カモク</t>
    </rPh>
    <rPh sb="13" eb="15">
      <t>リョウイキ</t>
    </rPh>
    <phoneticPr fontId="5"/>
  </si>
  <si>
    <t>1.図書館を運営する</t>
    <rPh sb="2" eb="5">
      <t>ト</t>
    </rPh>
    <rPh sb="6" eb="8">
      <t>ウンエイ</t>
    </rPh>
    <phoneticPr fontId="5"/>
  </si>
  <si>
    <t>2.資料・情報との出会いを創出する</t>
    <rPh sb="2" eb="4">
      <t>シリョウ</t>
    </rPh>
    <rPh sb="5" eb="7">
      <t>ジョウホウ</t>
    </rPh>
    <rPh sb="9" eb="11">
      <t>デア</t>
    </rPh>
    <rPh sb="13" eb="15">
      <t>ソウシュツ</t>
    </rPh>
    <phoneticPr fontId="5"/>
  </si>
  <si>
    <t>3.図書館・情報インフラを発展させる</t>
    <rPh sb="2" eb="5">
      <t>ト</t>
    </rPh>
    <rPh sb="6" eb="8">
      <t>ジョウホウ</t>
    </rPh>
    <rPh sb="13" eb="15">
      <t>ハッテン</t>
    </rPh>
    <phoneticPr fontId="5"/>
  </si>
  <si>
    <t>館種　1.公共 2.大学・短大 3.学校 4.専門 5.その他</t>
    <rPh sb="0" eb="1">
      <t>カン</t>
    </rPh>
    <rPh sb="1" eb="2">
      <t>シュ</t>
    </rPh>
    <rPh sb="5" eb="7">
      <t>コウキョウ</t>
    </rPh>
    <rPh sb="10" eb="12">
      <t>ダイガク</t>
    </rPh>
    <rPh sb="13" eb="15">
      <t>タンダイ</t>
    </rPh>
    <rPh sb="18" eb="20">
      <t>ガッコウ</t>
    </rPh>
    <rPh sb="23" eb="25">
      <t>センモン</t>
    </rPh>
    <rPh sb="30" eb="31">
      <t>タ</t>
    </rPh>
    <phoneticPr fontId="5"/>
  </si>
  <si>
    <t>公共の館種　1.県立 2.市立 3.政令指定都市立　4.23区 5.町村立</t>
    <rPh sb="0" eb="2">
      <t>コウキョウ</t>
    </rPh>
    <rPh sb="3" eb="4">
      <t>カン</t>
    </rPh>
    <rPh sb="4" eb="5">
      <t>タネ</t>
    </rPh>
    <rPh sb="8" eb="10">
      <t>ケンリツ</t>
    </rPh>
    <rPh sb="13" eb="15">
      <t>シリツ</t>
    </rPh>
    <rPh sb="18" eb="20">
      <t>セイレイ</t>
    </rPh>
    <rPh sb="20" eb="22">
      <t>シテイ</t>
    </rPh>
    <rPh sb="22" eb="24">
      <t>トシ</t>
    </rPh>
    <rPh sb="24" eb="25">
      <t>リツ</t>
    </rPh>
    <rPh sb="30" eb="31">
      <t>ク</t>
    </rPh>
    <rPh sb="34" eb="36">
      <t>チョウソン</t>
    </rPh>
    <rPh sb="36" eb="37">
      <t>リツ</t>
    </rPh>
    <phoneticPr fontId="5"/>
  </si>
  <si>
    <t>研修種類　1.ステップ（1）　2.地区別　3.国社研</t>
    <rPh sb="0" eb="2">
      <t>ケンシュウ</t>
    </rPh>
    <rPh sb="2" eb="4">
      <t>シュルイ</t>
    </rPh>
    <rPh sb="17" eb="19">
      <t>チク</t>
    </rPh>
    <rPh sb="19" eb="20">
      <t>ベツ</t>
    </rPh>
    <rPh sb="23" eb="24">
      <t>コク</t>
    </rPh>
    <rPh sb="24" eb="25">
      <t>シャ</t>
    </rPh>
    <rPh sb="25" eb="26">
      <t>ケン</t>
    </rPh>
    <phoneticPr fontId="5"/>
  </si>
  <si>
    <t>連絡先</t>
    <rPh sb="0" eb="3">
      <t>レンラクサキ</t>
    </rPh>
    <phoneticPr fontId="5"/>
  </si>
  <si>
    <t>連絡先〒</t>
    <rPh sb="0" eb="3">
      <t>レンラクサキ</t>
    </rPh>
    <phoneticPr fontId="5"/>
  </si>
  <si>
    <t>連絡先住所</t>
    <rPh sb="0" eb="3">
      <t>レンラクサキ</t>
    </rPh>
    <rPh sb="3" eb="5">
      <t>ジュウショ</t>
    </rPh>
    <phoneticPr fontId="5"/>
  </si>
  <si>
    <t>連絡先TEL</t>
    <rPh sb="0" eb="3">
      <t>レンラクサキ</t>
    </rPh>
    <phoneticPr fontId="5"/>
  </si>
  <si>
    <t>緊急連絡先TEL</t>
    <rPh sb="0" eb="2">
      <t>キンキュウ</t>
    </rPh>
    <rPh sb="2" eb="5">
      <t>レンラクサキ</t>
    </rPh>
    <phoneticPr fontId="5"/>
  </si>
  <si>
    <t>E-mail</t>
    <phoneticPr fontId="5"/>
  </si>
  <si>
    <t>E-mail個人・勤務先</t>
    <rPh sb="6" eb="8">
      <t>コジン</t>
    </rPh>
    <rPh sb="9" eb="12">
      <t>キンムサキ</t>
    </rPh>
    <phoneticPr fontId="5"/>
  </si>
  <si>
    <t>①研修終了</t>
    <rPh sb="1" eb="3">
      <t>ケンシュウ</t>
    </rPh>
    <rPh sb="3" eb="5">
      <t>シュウリョウ</t>
    </rPh>
    <phoneticPr fontId="5"/>
  </si>
  <si>
    <t>中堅職員ステップアップ研修（1）</t>
    <rPh sb="0" eb="2">
      <t>チュウケン</t>
    </rPh>
    <rPh sb="2" eb="4">
      <t>ショクイン</t>
    </rPh>
    <rPh sb="11" eb="13">
      <t>ケンシュウ</t>
    </rPh>
    <phoneticPr fontId="5"/>
  </si>
  <si>
    <t>修了証番号</t>
    <rPh sb="0" eb="2">
      <t>シュウリョウ</t>
    </rPh>
    <rPh sb="2" eb="3">
      <t>ショウ</t>
    </rPh>
    <rPh sb="3" eb="5">
      <t>バンゴウ</t>
    </rPh>
    <phoneticPr fontId="5"/>
  </si>
  <si>
    <t>図書館地区別研修</t>
    <rPh sb="0" eb="3">
      <t>トショカン</t>
    </rPh>
    <rPh sb="3" eb="5">
      <t>チク</t>
    </rPh>
    <rPh sb="5" eb="6">
      <t>ベツ</t>
    </rPh>
    <rPh sb="6" eb="8">
      <t>ケンシュウ</t>
    </rPh>
    <phoneticPr fontId="5"/>
  </si>
  <si>
    <t>図書館司書専門講座</t>
    <rPh sb="0" eb="3">
      <t>トショカン</t>
    </rPh>
    <rPh sb="3" eb="5">
      <t>シショ</t>
    </rPh>
    <rPh sb="5" eb="7">
      <t>センモン</t>
    </rPh>
    <rPh sb="7" eb="9">
      <t>コウザ</t>
    </rPh>
    <phoneticPr fontId="5"/>
  </si>
  <si>
    <t>②講師経験</t>
    <rPh sb="1" eb="3">
      <t>コウシ</t>
    </rPh>
    <rPh sb="3" eb="5">
      <t>ケイケン</t>
    </rPh>
    <phoneticPr fontId="5"/>
  </si>
  <si>
    <t>研修内容</t>
    <rPh sb="0" eb="2">
      <t>ケンシュウ</t>
    </rPh>
    <rPh sb="2" eb="4">
      <t>ナイヨウ</t>
    </rPh>
    <phoneticPr fontId="5"/>
  </si>
  <si>
    <t>③発表活動</t>
    <rPh sb="1" eb="3">
      <t>ハッピョウ</t>
    </rPh>
    <rPh sb="3" eb="5">
      <t>カツドウ</t>
    </rPh>
    <phoneticPr fontId="5"/>
  </si>
  <si>
    <t>発表活動内容</t>
    <rPh sb="0" eb="2">
      <t>ハッピョウ</t>
    </rPh>
    <rPh sb="2" eb="4">
      <t>カツドウ</t>
    </rPh>
    <rPh sb="4" eb="6">
      <t>ナイヨウ</t>
    </rPh>
    <phoneticPr fontId="5"/>
  </si>
  <si>
    <t>④顕著な活動</t>
    <rPh sb="1" eb="3">
      <t>ケンチョ</t>
    </rPh>
    <rPh sb="4" eb="6">
      <t>カツドウ</t>
    </rPh>
    <phoneticPr fontId="5"/>
  </si>
  <si>
    <t>申告内容</t>
    <rPh sb="0" eb="2">
      <t>シンコク</t>
    </rPh>
    <rPh sb="2" eb="4">
      <t>ナイヨウ</t>
    </rPh>
    <phoneticPr fontId="5"/>
  </si>
  <si>
    <t>司書・司書補</t>
    <rPh sb="0" eb="2">
      <t>シショ</t>
    </rPh>
    <rPh sb="3" eb="5">
      <t>シショ</t>
    </rPh>
    <rPh sb="5" eb="6">
      <t>ホ</t>
    </rPh>
    <phoneticPr fontId="5"/>
  </si>
  <si>
    <t>司書資格取得年月</t>
    <rPh sb="0" eb="2">
      <t>シショ</t>
    </rPh>
    <rPh sb="2" eb="4">
      <t>シカク</t>
    </rPh>
    <rPh sb="4" eb="6">
      <t>シュトク</t>
    </rPh>
    <rPh sb="6" eb="7">
      <t>ネン</t>
    </rPh>
    <rPh sb="7" eb="8">
      <t>ゲツ</t>
    </rPh>
    <phoneticPr fontId="5"/>
  </si>
  <si>
    <t>取得機関名</t>
    <rPh sb="0" eb="2">
      <t>シュトク</t>
    </rPh>
    <rPh sb="2" eb="4">
      <t>キカン</t>
    </rPh>
    <rPh sb="4" eb="5">
      <t>メイ</t>
    </rPh>
    <phoneticPr fontId="5"/>
  </si>
  <si>
    <t>勤務期間1</t>
    <rPh sb="0" eb="2">
      <t>キンム</t>
    </rPh>
    <rPh sb="2" eb="4">
      <t>キカン</t>
    </rPh>
    <phoneticPr fontId="5"/>
  </si>
  <si>
    <t>勤務先1</t>
    <rPh sb="0" eb="3">
      <t>キンムサキ</t>
    </rPh>
    <phoneticPr fontId="5"/>
  </si>
  <si>
    <t>勤務期間2</t>
    <rPh sb="0" eb="2">
      <t>キンム</t>
    </rPh>
    <rPh sb="2" eb="4">
      <t>キカン</t>
    </rPh>
    <phoneticPr fontId="5"/>
  </si>
  <si>
    <t>勤務先2</t>
    <rPh sb="0" eb="3">
      <t>キンムサキ</t>
    </rPh>
    <phoneticPr fontId="5"/>
  </si>
  <si>
    <t>勤務期間3</t>
    <rPh sb="0" eb="2">
      <t>キンム</t>
    </rPh>
    <rPh sb="2" eb="4">
      <t>キカン</t>
    </rPh>
    <phoneticPr fontId="5"/>
  </si>
  <si>
    <t>勤務先3</t>
    <rPh sb="0" eb="3">
      <t>キンムサキ</t>
    </rPh>
    <phoneticPr fontId="5"/>
  </si>
  <si>
    <t>勤務期間4</t>
    <rPh sb="0" eb="2">
      <t>キンム</t>
    </rPh>
    <rPh sb="2" eb="4">
      <t>キカン</t>
    </rPh>
    <phoneticPr fontId="5"/>
  </si>
  <si>
    <t>勤務先4</t>
    <rPh sb="0" eb="3">
      <t>キンムサキ</t>
    </rPh>
    <phoneticPr fontId="5"/>
  </si>
  <si>
    <t>勤務期間5</t>
    <rPh sb="0" eb="2">
      <t>キンム</t>
    </rPh>
    <rPh sb="2" eb="4">
      <t>キカン</t>
    </rPh>
    <phoneticPr fontId="5"/>
  </si>
  <si>
    <t>勤務先5</t>
    <rPh sb="0" eb="3">
      <t>キンムサキ</t>
    </rPh>
    <phoneticPr fontId="5"/>
  </si>
  <si>
    <t>勤務期間6</t>
    <rPh sb="0" eb="2">
      <t>キンム</t>
    </rPh>
    <rPh sb="2" eb="4">
      <t>キカン</t>
    </rPh>
    <phoneticPr fontId="5"/>
  </si>
  <si>
    <t>勤務先6</t>
    <rPh sb="0" eb="3">
      <t>キンムサキ</t>
    </rPh>
    <phoneticPr fontId="5"/>
  </si>
  <si>
    <t>勤務期間7</t>
    <rPh sb="0" eb="2">
      <t>キンム</t>
    </rPh>
    <rPh sb="2" eb="4">
      <t>キカン</t>
    </rPh>
    <phoneticPr fontId="5"/>
  </si>
  <si>
    <t>勤務先7</t>
    <rPh sb="0" eb="3">
      <t>キンムサキ</t>
    </rPh>
    <phoneticPr fontId="5"/>
  </si>
  <si>
    <t>受講料</t>
    <rPh sb="0" eb="3">
      <t>ジュコウリョウ</t>
    </rPh>
    <phoneticPr fontId="5"/>
  </si>
  <si>
    <t>科目数</t>
    <rPh sb="0" eb="3">
      <t>カモクスウ</t>
    </rPh>
    <phoneticPr fontId="5"/>
  </si>
  <si>
    <t>受講料単価</t>
    <rPh sb="0" eb="2">
      <t>ジュコウ</t>
    </rPh>
    <rPh sb="2" eb="3">
      <t>リョウ</t>
    </rPh>
    <rPh sb="3" eb="5">
      <t>タンカ</t>
    </rPh>
    <phoneticPr fontId="5"/>
  </si>
  <si>
    <t>備考</t>
    <rPh sb="0" eb="2">
      <t>ビコウ</t>
    </rPh>
    <phoneticPr fontId="5"/>
  </si>
  <si>
    <t>1.図書館を運営する</t>
    <phoneticPr fontId="5"/>
  </si>
  <si>
    <t>2.資料・情報との出会いを創出する</t>
    <phoneticPr fontId="5"/>
  </si>
  <si>
    <t>3.図書館・情報インフラを発展させる</t>
    <phoneticPr fontId="5"/>
  </si>
  <si>
    <t>勤務先図書館名・機関名</t>
    <rPh sb="0" eb="3">
      <t>キンムサキ</t>
    </rPh>
    <rPh sb="3" eb="7">
      <t>トショカンメイ</t>
    </rPh>
    <rPh sb="8" eb="11">
      <t>キカンメイ</t>
    </rPh>
    <phoneticPr fontId="4"/>
  </si>
  <si>
    <t>雇用形態</t>
    <rPh sb="0" eb="4">
      <t>コヨウケイタイ</t>
    </rPh>
    <phoneticPr fontId="4"/>
  </si>
  <si>
    <t>希望連絡先</t>
    <rPh sb="0" eb="2">
      <t>キボウ</t>
    </rPh>
    <rPh sb="2" eb="5">
      <t>レンラクサキ</t>
    </rPh>
    <phoneticPr fontId="4"/>
  </si>
  <si>
    <t>会員区分</t>
    <rPh sb="0" eb="4">
      <t>カイインクブン</t>
    </rPh>
    <phoneticPr fontId="4"/>
  </si>
  <si>
    <t>＊プルダウンからいずれかを選択</t>
    <phoneticPr fontId="4"/>
  </si>
  <si>
    <t>一般</t>
    <rPh sb="0" eb="2">
      <t>イッパン</t>
    </rPh>
    <phoneticPr fontId="4"/>
  </si>
  <si>
    <t>正会員</t>
    <rPh sb="0" eb="3">
      <t>セイカイイン</t>
    </rPh>
    <phoneticPr fontId="4"/>
  </si>
  <si>
    <t>※レジュメ等を研修日直前に郵送する予定です。
確実に受け取れる住所をご記入ください。</t>
    <phoneticPr fontId="4"/>
  </si>
  <si>
    <t>　</t>
    <phoneticPr fontId="4"/>
  </si>
  <si>
    <r>
      <t>※勤務先メールの場合は、原則として本人宛のメールアドレスとしてください。
※課題や資料送付にも使うため、</t>
    </r>
    <r>
      <rPr>
        <sz val="10"/>
        <color rgb="FFFF0000"/>
        <rFont val="BIZ UDゴシック"/>
        <family val="3"/>
        <charset val="128"/>
      </rPr>
      <t>必ずPCのメールアドレスとしてください。</t>
    </r>
    <rPh sb="38" eb="40">
      <t>カダイ</t>
    </rPh>
    <rPh sb="41" eb="43">
      <t>シリョウ</t>
    </rPh>
    <rPh sb="43" eb="45">
      <t>ソウフ</t>
    </rPh>
    <rPh sb="47" eb="48">
      <t>ツカ</t>
    </rPh>
    <rPh sb="52" eb="53">
      <t>カナラ</t>
    </rPh>
    <phoneticPr fontId="4"/>
  </si>
  <si>
    <t>②外部の図書館研修講師を経験した方</t>
    <rPh sb="1" eb="3">
      <t>ガイブ</t>
    </rPh>
    <rPh sb="4" eb="11">
      <t>トショカンケンシュウコウシ</t>
    </rPh>
    <rPh sb="12" eb="14">
      <t>ケイケン</t>
    </rPh>
    <rPh sb="16" eb="17">
      <t>カタ</t>
    </rPh>
    <phoneticPr fontId="4"/>
  </si>
  <si>
    <t>※過去3年を対象とします。
※研修の開催要項等、研修の概要がわかる（講師をしたことがわかる）資料を添付してください。</t>
    <rPh sb="1" eb="3">
      <t>カコ</t>
    </rPh>
    <rPh sb="4" eb="5">
      <t>ネン</t>
    </rPh>
    <rPh sb="6" eb="8">
      <t>タイショウ</t>
    </rPh>
    <rPh sb="15" eb="17">
      <t>ケンシュウ</t>
    </rPh>
    <rPh sb="18" eb="23">
      <t>カイサイヨウコウトウ</t>
    </rPh>
    <rPh sb="24" eb="26">
      <t>ケンシュウ</t>
    </rPh>
    <rPh sb="27" eb="29">
      <t>ガイヨウ</t>
    </rPh>
    <rPh sb="34" eb="36">
      <t>コウシ</t>
    </rPh>
    <rPh sb="46" eb="48">
      <t>シリョウ</t>
    </rPh>
    <rPh sb="49" eb="51">
      <t>テンプ</t>
    </rPh>
    <phoneticPr fontId="4"/>
  </si>
  <si>
    <t>①</t>
    <phoneticPr fontId="4"/>
  </si>
  <si>
    <t>②</t>
    <phoneticPr fontId="4"/>
  </si>
  <si>
    <t>③</t>
    <phoneticPr fontId="4"/>
  </si>
  <si>
    <t>※過去3年を対象とします。
※関係する資料を添付してください。</t>
    <rPh sb="15" eb="17">
      <t>カンケイ</t>
    </rPh>
    <phoneticPr fontId="4"/>
  </si>
  <si>
    <t>申告内容：</t>
    <rPh sb="0" eb="2">
      <t>シンコク</t>
    </rPh>
    <rPh sb="2" eb="4">
      <t>ナイヨウ</t>
    </rPh>
    <phoneticPr fontId="4"/>
  </si>
  <si>
    <t>④</t>
    <phoneticPr fontId="4"/>
  </si>
  <si>
    <r>
      <t xml:space="preserve">③図書館関係団体での発表活動をした方
</t>
    </r>
    <r>
      <rPr>
        <sz val="10"/>
        <color theme="1"/>
        <rFont val="BIZ UDゴシック"/>
        <family val="3"/>
        <charset val="128"/>
      </rPr>
      <t>（研究集会などでの発表や著作物の発表をした方）</t>
    </r>
    <rPh sb="1" eb="8">
      <t>トショカンカンケイダンタイ</t>
    </rPh>
    <rPh sb="10" eb="14">
      <t>ハッピョウカツドウ</t>
    </rPh>
    <rPh sb="17" eb="18">
      <t>カタ</t>
    </rPh>
    <phoneticPr fontId="4"/>
  </si>
  <si>
    <r>
      <rPr>
        <b/>
        <sz val="11"/>
        <color theme="1"/>
        <rFont val="BIZ UDゴシック"/>
        <family val="3"/>
        <charset val="128"/>
      </rPr>
      <t>④顕著な図書館活動</t>
    </r>
    <r>
      <rPr>
        <sz val="11"/>
        <color theme="1"/>
        <rFont val="BIZ UDゴシック"/>
        <family val="3"/>
        <charset val="128"/>
      </rPr>
      <t xml:space="preserve">
</t>
    </r>
    <r>
      <rPr>
        <sz val="10"/>
        <color theme="1"/>
        <rFont val="BIZ UDゴシック"/>
        <family val="3"/>
        <charset val="128"/>
      </rPr>
      <t>（図書館関係団体の役職経験等、図書館の普及もしくは図書館員の専門性の認知向上のための社会活動に従事）しているとして自己申告できる方</t>
    </r>
    <rPh sb="1" eb="3">
      <t>ケンチョ</t>
    </rPh>
    <rPh sb="4" eb="7">
      <t>トショカン</t>
    </rPh>
    <rPh sb="7" eb="9">
      <t>カツドウ</t>
    </rPh>
    <rPh sb="11" eb="14">
      <t>トショカン</t>
    </rPh>
    <rPh sb="14" eb="16">
      <t>カンケイ</t>
    </rPh>
    <rPh sb="16" eb="18">
      <t>ダンタイ</t>
    </rPh>
    <rPh sb="19" eb="24">
      <t>ヤクショクケイケントウ</t>
    </rPh>
    <rPh sb="25" eb="28">
      <t>トショカン</t>
    </rPh>
    <rPh sb="29" eb="31">
      <t>フキュウ</t>
    </rPh>
    <rPh sb="35" eb="39">
      <t>トショカンイン</t>
    </rPh>
    <rPh sb="40" eb="43">
      <t>センモンセイ</t>
    </rPh>
    <rPh sb="44" eb="46">
      <t>ニンチ</t>
    </rPh>
    <rPh sb="46" eb="48">
      <t>コウジョウ</t>
    </rPh>
    <rPh sb="52" eb="54">
      <t>シャカイ</t>
    </rPh>
    <rPh sb="54" eb="56">
      <t>カツドウ</t>
    </rPh>
    <rPh sb="57" eb="59">
      <t>ジュウジ</t>
    </rPh>
    <rPh sb="67" eb="69">
      <t>ジコ</t>
    </rPh>
    <rPh sb="69" eb="71">
      <t>シンコク</t>
    </rPh>
    <rPh sb="74" eb="75">
      <t>カタ</t>
    </rPh>
    <phoneticPr fontId="4"/>
  </si>
  <si>
    <t>※過去3年を対象とします。共同で行った場合はご自身で行った部分がわかるように記入してください。
※発表活動の概要がわかる資料を添付してください。</t>
    <rPh sb="1" eb="3">
      <t>カコ</t>
    </rPh>
    <rPh sb="4" eb="5">
      <t>ネン</t>
    </rPh>
    <rPh sb="6" eb="8">
      <t>タイショウ</t>
    </rPh>
    <rPh sb="13" eb="15">
      <t>キョウドウ</t>
    </rPh>
    <rPh sb="16" eb="17">
      <t>オコナ</t>
    </rPh>
    <rPh sb="19" eb="21">
      <t>バアイ</t>
    </rPh>
    <rPh sb="23" eb="25">
      <t>ジシン</t>
    </rPh>
    <rPh sb="26" eb="27">
      <t>オコナ</t>
    </rPh>
    <rPh sb="29" eb="31">
      <t>ブブン</t>
    </rPh>
    <rPh sb="38" eb="40">
      <t>キニュウ</t>
    </rPh>
    <rPh sb="49" eb="53">
      <t>ハッピョウカツドウ</t>
    </rPh>
    <rPh sb="54" eb="56">
      <t>ガイヨウ</t>
    </rPh>
    <rPh sb="60" eb="62">
      <t>シリョウ</t>
    </rPh>
    <rPh sb="63" eb="65">
      <t>テンプ</t>
    </rPh>
    <phoneticPr fontId="4"/>
  </si>
  <si>
    <r>
      <rPr>
        <sz val="10"/>
        <color rgb="FFFF3300"/>
        <rFont val="BIZ UDゴシック"/>
        <family val="3"/>
        <charset val="128"/>
      </rPr>
      <t>＊プルダウンからいずれかを選択</t>
    </r>
    <r>
      <rPr>
        <sz val="10"/>
        <color theme="1"/>
        <rFont val="BIZ UDゴシック"/>
        <family val="3"/>
        <charset val="128"/>
      </rPr>
      <t xml:space="preserve">
※雇用形態により受講可否を決定するものではありません。</t>
    </r>
    <phoneticPr fontId="4"/>
  </si>
  <si>
    <r>
      <rPr>
        <sz val="10"/>
        <color rgb="FFFF3300"/>
        <rFont val="BIZ UDゴシック"/>
        <family val="3"/>
        <charset val="128"/>
      </rPr>
      <t>＊プルダウンからいずれかを選択</t>
    </r>
    <r>
      <rPr>
        <sz val="10"/>
        <color theme="1"/>
        <rFont val="BIZ UDゴシック"/>
        <family val="3"/>
        <charset val="128"/>
      </rPr>
      <t xml:space="preserve">
※個人会員・施設会員および団体会員</t>
    </r>
    <rPh sb="17" eb="21">
      <t>コジンカイイン</t>
    </rPh>
    <rPh sb="22" eb="26">
      <t>シセツカイイン</t>
    </rPh>
    <rPh sb="29" eb="31">
      <t>ダンタイ</t>
    </rPh>
    <rPh sb="31" eb="33">
      <t>カイイン</t>
    </rPh>
    <phoneticPr fontId="4"/>
  </si>
  <si>
    <t>司書資格</t>
    <rPh sb="0" eb="4">
      <t>シショシカク</t>
    </rPh>
    <phoneticPr fontId="4"/>
  </si>
  <si>
    <t>※西暦で記入すること</t>
    <rPh sb="1" eb="3">
      <t>セイレキ</t>
    </rPh>
    <rPh sb="4" eb="6">
      <t>キニュウ</t>
    </rPh>
    <phoneticPr fontId="4"/>
  </si>
  <si>
    <t>司書資格　取得機関名</t>
    <rPh sb="0" eb="4">
      <t>シショシカク</t>
    </rPh>
    <rPh sb="5" eb="7">
      <t>シュトク</t>
    </rPh>
    <rPh sb="7" eb="9">
      <t>キカン</t>
    </rPh>
    <rPh sb="9" eb="10">
      <t>メイ</t>
    </rPh>
    <phoneticPr fontId="4"/>
  </si>
  <si>
    <t>勤務歴</t>
    <rPh sb="0" eb="3">
      <t>キンムレキ</t>
    </rPh>
    <phoneticPr fontId="4"/>
  </si>
  <si>
    <t>勤務先名称</t>
    <rPh sb="0" eb="3">
      <t>キンムサキ</t>
    </rPh>
    <rPh sb="3" eb="5">
      <t>メイショウ</t>
    </rPh>
    <phoneticPr fontId="4"/>
  </si>
  <si>
    <t>　一般（正会員以外の方）</t>
    <rPh sb="1" eb="3">
      <t>イッパン</t>
    </rPh>
    <rPh sb="4" eb="7">
      <t>セイカイイン</t>
    </rPh>
    <rPh sb="7" eb="9">
      <t>イガイ</t>
    </rPh>
    <rPh sb="10" eb="11">
      <t>カタ</t>
    </rPh>
    <phoneticPr fontId="4"/>
  </si>
  <si>
    <t>　正会員（個人会員）</t>
    <rPh sb="1" eb="4">
      <t>セイカイイン</t>
    </rPh>
    <rPh sb="5" eb="7">
      <t>コジン</t>
    </rPh>
    <rPh sb="7" eb="9">
      <t>カイイン</t>
    </rPh>
    <phoneticPr fontId="4"/>
  </si>
  <si>
    <t>　正会員（施設会員または団体会員）</t>
    <rPh sb="1" eb="4">
      <t>セイカイイン</t>
    </rPh>
    <rPh sb="5" eb="9">
      <t>シセツカイイン</t>
    </rPh>
    <rPh sb="12" eb="16">
      <t>ダンタイカイイン</t>
    </rPh>
    <phoneticPr fontId="4"/>
  </si>
  <si>
    <t>　1　自治体雇用（常勤職員）</t>
    <rPh sb="3" eb="6">
      <t>ジチタイ</t>
    </rPh>
    <rPh sb="6" eb="8">
      <t>コヨウ</t>
    </rPh>
    <rPh sb="9" eb="13">
      <t>ジョウキンショクイン</t>
    </rPh>
    <phoneticPr fontId="4"/>
  </si>
  <si>
    <t>　2　自治体雇用（非常勤等職員）</t>
    <rPh sb="3" eb="8">
      <t>ジチタイコヨウ</t>
    </rPh>
    <rPh sb="9" eb="13">
      <t>ヒジョウキントウ</t>
    </rPh>
    <rPh sb="13" eb="15">
      <t>ショクイン</t>
    </rPh>
    <phoneticPr fontId="4"/>
  </si>
  <si>
    <t>　3　民間等雇用</t>
    <rPh sb="3" eb="6">
      <t>ミンカントウ</t>
    </rPh>
    <rPh sb="6" eb="8">
      <t>コヨウ</t>
    </rPh>
    <phoneticPr fontId="4"/>
  </si>
  <si>
    <t>　自宅</t>
    <rPh sb="1" eb="3">
      <t>ジタク</t>
    </rPh>
    <phoneticPr fontId="4"/>
  </si>
  <si>
    <t>　勤務先</t>
    <rPh sb="1" eb="4">
      <t>キンムサキ</t>
    </rPh>
    <phoneticPr fontId="4"/>
  </si>
  <si>
    <t>　個人</t>
    <rPh sb="1" eb="3">
      <t>コジン</t>
    </rPh>
    <phoneticPr fontId="4"/>
  </si>
  <si>
    <t>　全科目（全24回：96,000円）</t>
    <phoneticPr fontId="4"/>
  </si>
  <si>
    <t>　全科目（全24回：84,000円）</t>
    <phoneticPr fontId="4"/>
  </si>
  <si>
    <t>　トピック（全1回：3,500円）</t>
    <rPh sb="6" eb="7">
      <t>ゼン</t>
    </rPh>
    <rPh sb="8" eb="9">
      <t>カイ</t>
    </rPh>
    <rPh sb="15" eb="16">
      <t>エン</t>
    </rPh>
    <phoneticPr fontId="4"/>
  </si>
  <si>
    <t>　受講していない</t>
    <rPh sb="1" eb="3">
      <t>ジュコウ</t>
    </rPh>
    <phoneticPr fontId="4"/>
  </si>
  <si>
    <t>　JLA中堅職員ステップアップ研修(1）</t>
    <rPh sb="4" eb="6">
      <t>チュウケン</t>
    </rPh>
    <rPh sb="6" eb="8">
      <t>ショクイン</t>
    </rPh>
    <rPh sb="15" eb="17">
      <t>ケンシュウ</t>
    </rPh>
    <phoneticPr fontId="4"/>
  </si>
  <si>
    <t>　文部科学省 図書館地区別研修</t>
    <rPh sb="1" eb="6">
      <t>モンブカガクショウ</t>
    </rPh>
    <rPh sb="7" eb="10">
      <t>トショカン</t>
    </rPh>
    <rPh sb="10" eb="13">
      <t>チクベツ</t>
    </rPh>
    <rPh sb="13" eb="15">
      <t>ケンシュウ</t>
    </rPh>
    <phoneticPr fontId="4"/>
  </si>
  <si>
    <t>　社会教育実践研究センター（旧・国立社会教育研究所）図書館司書専門講座</t>
    <rPh sb="1" eb="5">
      <t>シャカイキョウイク</t>
    </rPh>
    <rPh sb="5" eb="9">
      <t>ジッセンケンキュウ</t>
    </rPh>
    <rPh sb="14" eb="15">
      <t>キュウ</t>
    </rPh>
    <rPh sb="16" eb="18">
      <t>コクリツ</t>
    </rPh>
    <rPh sb="18" eb="20">
      <t>シャカイ</t>
    </rPh>
    <rPh sb="20" eb="22">
      <t>キョウイク</t>
    </rPh>
    <rPh sb="22" eb="25">
      <t>ケンキュウジョ</t>
    </rPh>
    <rPh sb="26" eb="29">
      <t>トショカン</t>
    </rPh>
    <rPh sb="29" eb="31">
      <t>シショ</t>
    </rPh>
    <rPh sb="31" eb="35">
      <t>センモンコウザ</t>
    </rPh>
    <phoneticPr fontId="4"/>
  </si>
  <si>
    <t>　司書</t>
    <rPh sb="1" eb="3">
      <t>シショ</t>
    </rPh>
    <phoneticPr fontId="4"/>
  </si>
  <si>
    <t>　司書補</t>
    <rPh sb="1" eb="4">
      <t>シショホ</t>
    </rPh>
    <phoneticPr fontId="4"/>
  </si>
  <si>
    <t>※性と名の間にスペースを空けてください。</t>
    <rPh sb="1" eb="2">
      <t>セイ</t>
    </rPh>
    <rPh sb="3" eb="4">
      <t>メイ</t>
    </rPh>
    <rPh sb="5" eb="6">
      <t>アイダ</t>
    </rPh>
    <rPh sb="12" eb="13">
      <t>ア</t>
    </rPh>
    <phoneticPr fontId="4"/>
  </si>
  <si>
    <t>000-000-0000</t>
    <phoneticPr fontId="4"/>
  </si>
  <si>
    <t>***@***.jp</t>
    <phoneticPr fontId="4"/>
  </si>
  <si>
    <r>
      <t>連絡先（郵便番号）　</t>
    </r>
    <r>
      <rPr>
        <sz val="10"/>
        <color theme="1"/>
        <rFont val="BIZ UDゴシック"/>
        <family val="3"/>
        <charset val="128"/>
      </rPr>
      <t>※半角で入力</t>
    </r>
    <rPh sb="0" eb="3">
      <t>レンラクサキ</t>
    </rPh>
    <rPh sb="4" eb="8">
      <t>ユウビンバンゴウ</t>
    </rPh>
    <rPh sb="14" eb="16">
      <t>ニュウリョク</t>
    </rPh>
    <phoneticPr fontId="4"/>
  </si>
  <si>
    <r>
      <t>連絡先（住所）　</t>
    </r>
    <r>
      <rPr>
        <sz val="10"/>
        <color theme="1"/>
        <rFont val="BIZ UDゴシック"/>
        <family val="3"/>
        <charset val="128"/>
      </rPr>
      <t>※半角で入力</t>
    </r>
    <rPh sb="0" eb="3">
      <t>レンラクサキ</t>
    </rPh>
    <rPh sb="4" eb="6">
      <t>ジュウショ</t>
    </rPh>
    <phoneticPr fontId="4"/>
  </si>
  <si>
    <r>
      <t>連絡先（TEL）　</t>
    </r>
    <r>
      <rPr>
        <sz val="10"/>
        <color theme="1"/>
        <rFont val="BIZ UDゴシック"/>
        <family val="3"/>
        <charset val="128"/>
      </rPr>
      <t>※半角で入力</t>
    </r>
    <rPh sb="0" eb="3">
      <t>レンラクサキ</t>
    </rPh>
    <rPh sb="10" eb="12">
      <t>ハンカク</t>
    </rPh>
    <rPh sb="13" eb="15">
      <t>ニュウリョク</t>
    </rPh>
    <phoneticPr fontId="4"/>
  </si>
  <si>
    <t>E-mail　</t>
    <phoneticPr fontId="4"/>
  </si>
  <si>
    <r>
      <t>E-mailアドレス　</t>
    </r>
    <r>
      <rPr>
        <sz val="10"/>
        <color theme="1"/>
        <rFont val="BIZ UDゴシック"/>
        <family val="3"/>
        <charset val="128"/>
      </rPr>
      <t>※半角で入力</t>
    </r>
    <phoneticPr fontId="4"/>
  </si>
  <si>
    <r>
      <t>緊急連絡先（TEL）　</t>
    </r>
    <r>
      <rPr>
        <sz val="10"/>
        <color theme="1"/>
        <rFont val="BIZ UDゴシック"/>
        <family val="3"/>
        <charset val="128"/>
      </rPr>
      <t>※半角で入力</t>
    </r>
    <rPh sb="0" eb="5">
      <t>キンキュウレンラクサキ</t>
    </rPh>
    <phoneticPr fontId="4"/>
  </si>
  <si>
    <t>111-111-1111</t>
    <phoneticPr fontId="4"/>
  </si>
  <si>
    <t>＊＊＊市立図書館</t>
    <rPh sb="3" eb="8">
      <t>シリツトショカン</t>
    </rPh>
    <phoneticPr fontId="4"/>
  </si>
  <si>
    <t>〇〇市立中央図書館</t>
    <rPh sb="2" eb="4">
      <t>シリツ</t>
    </rPh>
    <rPh sb="4" eb="9">
      <t>チュウオウトショカン</t>
    </rPh>
    <phoneticPr fontId="4"/>
  </si>
  <si>
    <t>△△町立図書館</t>
    <rPh sb="2" eb="4">
      <t>チョウリツ</t>
    </rPh>
    <rPh sb="4" eb="7">
      <t>トショカン</t>
    </rPh>
    <phoneticPr fontId="4"/>
  </si>
  <si>
    <r>
      <rPr>
        <b/>
        <sz val="11"/>
        <color theme="1"/>
        <rFont val="BIZ UDゴシック"/>
        <family val="3"/>
        <charset val="128"/>
      </rPr>
      <t>受講資格2</t>
    </r>
    <r>
      <rPr>
        <sz val="11"/>
        <color theme="1"/>
        <rFont val="BIZ UDゴシック"/>
        <family val="3"/>
        <charset val="128"/>
      </rPr>
      <t>　以下の①～④のいずれかにご記入ください</t>
    </r>
    <rPh sb="0" eb="4">
      <t>ジュコウシカク</t>
    </rPh>
    <rPh sb="6" eb="8">
      <t>イカ</t>
    </rPh>
    <rPh sb="19" eb="21">
      <t>キニュウ</t>
    </rPh>
    <phoneticPr fontId="4"/>
  </si>
  <si>
    <t>受付No.</t>
    <rPh sb="0" eb="2">
      <t>ウケツケ</t>
    </rPh>
    <phoneticPr fontId="4"/>
  </si>
  <si>
    <t>123-4567</t>
    <phoneticPr fontId="4"/>
  </si>
  <si>
    <t>【一般】
受講希望1</t>
    <rPh sb="1" eb="3">
      <t>イッパン</t>
    </rPh>
    <rPh sb="5" eb="7">
      <t>ジュコウ</t>
    </rPh>
    <rPh sb="7" eb="9">
      <t>キボウ</t>
    </rPh>
    <phoneticPr fontId="5"/>
  </si>
  <si>
    <t>【一般】
受講希望2</t>
    <rPh sb="1" eb="3">
      <t>イッパン</t>
    </rPh>
    <rPh sb="5" eb="7">
      <t>ジュコウ</t>
    </rPh>
    <rPh sb="7" eb="9">
      <t>キボウ</t>
    </rPh>
    <phoneticPr fontId="5"/>
  </si>
  <si>
    <t>【一般】
受講希望3</t>
    <rPh sb="1" eb="3">
      <t>イッパン</t>
    </rPh>
    <rPh sb="5" eb="7">
      <t>ジュコウ</t>
    </rPh>
    <rPh sb="7" eb="9">
      <t>キボウ</t>
    </rPh>
    <phoneticPr fontId="5"/>
  </si>
  <si>
    <t>【正会員】
受講希望1</t>
    <rPh sb="1" eb="4">
      <t>セイカイイン</t>
    </rPh>
    <rPh sb="6" eb="8">
      <t>ジュコウ</t>
    </rPh>
    <rPh sb="8" eb="10">
      <t>キボウ</t>
    </rPh>
    <phoneticPr fontId="5"/>
  </si>
  <si>
    <t>【正会員】
受講希望2</t>
    <rPh sb="1" eb="4">
      <t>セイカイイン</t>
    </rPh>
    <rPh sb="6" eb="8">
      <t>ジュコウ</t>
    </rPh>
    <rPh sb="8" eb="10">
      <t>キボウ</t>
    </rPh>
    <phoneticPr fontId="5"/>
  </si>
  <si>
    <t>【正会員】
受講希望3</t>
    <rPh sb="1" eb="4">
      <t>セイカイイン</t>
    </rPh>
    <rPh sb="6" eb="8">
      <t>ジュコウ</t>
    </rPh>
    <rPh sb="8" eb="10">
      <t>キボウ</t>
    </rPh>
    <phoneticPr fontId="5"/>
  </si>
  <si>
    <t>ニットキョウ　ハナコ</t>
    <phoneticPr fontId="4"/>
  </si>
  <si>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</si>
  <si>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</si>
  <si>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</si>
  <si>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</si>
  <si>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</si>
  <si>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</si>
  <si>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福嶋</t>
    <rPh sb="0" eb="2">
      <t>フクシマ</t>
    </rPh>
    <phoneticPr fontId="4"/>
  </si>
  <si>
    <t>茨城</t>
    <rPh sb="0" eb="2">
      <t>イバラキ</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</si>
  <si>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</si>
  <si>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</si>
  <si>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</si>
  <si>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</si>
  <si>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</si>
  <si>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</si>
  <si>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</si>
  <si>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</si>
  <si>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</si>
  <si>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</si>
  <si>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山梨</t>
    <rPh sb="0" eb="2">
      <t>ヤマナシ</t>
    </rPh>
    <phoneticPr fontId="4"/>
  </si>
  <si>
    <t>長野</t>
    <rPh sb="0" eb="2">
      <t>ナガノ</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</si>
  <si>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</si>
  <si>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</si>
  <si>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</si>
  <si>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</si>
  <si>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</si>
  <si>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</si>
  <si>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</si>
  <si>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</si>
  <si>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</si>
  <si>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</si>
  <si>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</si>
  <si>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</si>
  <si>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</si>
  <si>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</si>
  <si>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</si>
  <si>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</si>
  <si>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</si>
  <si>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</si>
  <si>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</si>
  <si>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</si>
  <si>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</si>
  <si>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</si>
  <si>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</si>
  <si>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</si>
  <si>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</si>
  <si>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</si>
  <si>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沖縄</t>
    <rPh sb="0" eb="2">
      <t>オキナワ</t>
    </rPh>
    <phoneticPr fontId="4"/>
  </si>
  <si>
    <t>コピーシート選択</t>
    <rPh sb="6" eb="8">
      <t>センタク</t>
    </rPh>
    <phoneticPr fontId="4"/>
  </si>
  <si>
    <t>○</t>
    <phoneticPr fontId="4"/>
  </si>
  <si>
    <t>①</t>
    <phoneticPr fontId="4"/>
  </si>
  <si>
    <t>②</t>
    <phoneticPr fontId="4"/>
  </si>
  <si>
    <t>③</t>
    <phoneticPr fontId="4"/>
  </si>
  <si>
    <t>行全体をコピーして、名簿に「値」で貼り付ける</t>
    <rPh sb="0" eb="1">
      <t>ギョウ</t>
    </rPh>
    <rPh sb="1" eb="3">
      <t>ゼンタイ</t>
    </rPh>
    <rPh sb="10" eb="12">
      <t>メイボ</t>
    </rPh>
    <rPh sb="14" eb="15">
      <t>アタイ</t>
    </rPh>
    <rPh sb="17" eb="18">
      <t>ハ</t>
    </rPh>
    <rPh sb="19" eb="20">
      <t>ツ</t>
    </rPh>
    <phoneticPr fontId="4"/>
  </si>
  <si>
    <t>＊作業手順＊</t>
    <rPh sb="1" eb="5">
      <t>サギョウテジュン</t>
    </rPh>
    <phoneticPr fontId="4"/>
  </si>
  <si>
    <t>セル…コピーされている内容を番号や○にする</t>
    <rPh sb="11" eb="13">
      <t>ナイヨウ</t>
    </rPh>
    <rPh sb="14" eb="16">
      <t>バンゴウ</t>
    </rPh>
    <phoneticPr fontId="4"/>
  </si>
  <si>
    <t>申込日</t>
    <rPh sb="0" eb="3">
      <t>モウシコミビ</t>
    </rPh>
    <phoneticPr fontId="4"/>
  </si>
  <si>
    <t>雇用先自治体名または雇用先名</t>
    <rPh sb="0" eb="3">
      <t>コヨウサキ</t>
    </rPh>
    <rPh sb="3" eb="7">
      <t>ジチタイメイ</t>
    </rPh>
    <rPh sb="10" eb="13">
      <t>コヨウサキ</t>
    </rPh>
    <rPh sb="13" eb="14">
      <t>メイ</t>
    </rPh>
    <phoneticPr fontId="4"/>
  </si>
  <si>
    <t>①修了した研修名</t>
    <rPh sb="1" eb="3">
      <t>シュウリョウ</t>
    </rPh>
    <rPh sb="5" eb="8">
      <t>ケンシュウメイ</t>
    </rPh>
    <phoneticPr fontId="4"/>
  </si>
  <si>
    <t>①上記の研修を修了した年度</t>
    <rPh sb="1" eb="3">
      <t>ジョウキ</t>
    </rPh>
    <rPh sb="4" eb="6">
      <t>ケンシュウ</t>
    </rPh>
    <rPh sb="7" eb="9">
      <t>シュウリョウ</t>
    </rPh>
    <rPh sb="11" eb="13">
      <t>ネンド</t>
    </rPh>
    <phoneticPr fontId="4"/>
  </si>
  <si>
    <t>13①</t>
    <phoneticPr fontId="4"/>
  </si>
  <si>
    <t>※緊急時に速やかに連絡が取れる電話番号を必ずご記入ください。
※緊急時にのみ使用します。通常の連絡はNo.8の連絡先にいたします。</t>
    <rPh sb="1" eb="4">
      <t>キンキュウジ</t>
    </rPh>
    <rPh sb="5" eb="6">
      <t>スミ</t>
    </rPh>
    <rPh sb="9" eb="11">
      <t>レンラク</t>
    </rPh>
    <rPh sb="12" eb="13">
      <t>ト</t>
    </rPh>
    <rPh sb="15" eb="19">
      <t>デンワバンゴウ</t>
    </rPh>
    <rPh sb="20" eb="21">
      <t>カナラ</t>
    </rPh>
    <rPh sb="23" eb="25">
      <t>キニュウ</t>
    </rPh>
    <rPh sb="32" eb="35">
      <t>キンキュウジ</t>
    </rPh>
    <rPh sb="38" eb="40">
      <t>シヨウ</t>
    </rPh>
    <rPh sb="44" eb="46">
      <t>ツウジョウ</t>
    </rPh>
    <rPh sb="47" eb="49">
      <t>レンラク</t>
    </rPh>
    <rPh sb="55" eb="58">
      <t>レンラクサキ</t>
    </rPh>
    <phoneticPr fontId="4"/>
  </si>
  <si>
    <t>　受講した　→次のNo.13の欄は記載不要です。</t>
    <rPh sb="1" eb="3">
      <t>ジュコウ</t>
    </rPh>
    <rPh sb="7" eb="8">
      <t>ツギ</t>
    </rPh>
    <rPh sb="15" eb="16">
      <t>ラン</t>
    </rPh>
    <rPh sb="17" eb="19">
      <t>キサイ</t>
    </rPh>
    <rPh sb="19" eb="21">
      <t>フヨウ</t>
    </rPh>
    <phoneticPr fontId="4"/>
  </si>
  <si>
    <t>セル…申込書等を確認しながら手入力する</t>
    <rPh sb="3" eb="6">
      <t>モウシコミショ</t>
    </rPh>
    <rPh sb="6" eb="7">
      <t>トウ</t>
    </rPh>
    <rPh sb="8" eb="10">
      <t>カクニン</t>
    </rPh>
    <rPh sb="14" eb="17">
      <t>テニュウリョク</t>
    </rPh>
    <phoneticPr fontId="4"/>
  </si>
  <si>
    <t>日図協　花子</t>
    <phoneticPr fontId="4"/>
  </si>
  <si>
    <t>＊＊＊市立図書館</t>
    <phoneticPr fontId="4"/>
  </si>
  <si>
    <t>＊＊＊市</t>
    <phoneticPr fontId="4"/>
  </si>
  <si>
    <t>〇〇県＊＊＊市1-2-3</t>
    <phoneticPr fontId="4"/>
  </si>
  <si>
    <t>＊＊＊大学</t>
    <phoneticPr fontId="4"/>
  </si>
  <si>
    <t>2016/4</t>
    <phoneticPr fontId="4"/>
  </si>
  <si>
    <t>2020/6</t>
    <phoneticPr fontId="4"/>
  </si>
  <si>
    <t>2016/3</t>
    <phoneticPr fontId="4"/>
  </si>
  <si>
    <t>2020/7</t>
    <phoneticPr fontId="4"/>
  </si>
  <si>
    <r>
      <rPr>
        <sz val="11"/>
        <color rgb="FFC00000"/>
        <rFont val="BIZ UDゴシック"/>
        <family val="3"/>
        <charset val="128"/>
      </rPr>
      <t>2022</t>
    </r>
    <r>
      <rPr>
        <sz val="11"/>
        <color theme="1"/>
        <rFont val="BIZ UDゴシック"/>
        <family val="3"/>
        <charset val="128"/>
      </rPr>
      <t>年度</t>
    </r>
    <rPh sb="4" eb="6">
      <t>ネンド</t>
    </rPh>
    <phoneticPr fontId="4"/>
  </si>
  <si>
    <r>
      <t>研修日：</t>
    </r>
    <r>
      <rPr>
        <sz val="11"/>
        <color rgb="FFC00000"/>
        <rFont val="BIZ UDゴシック"/>
        <family val="3"/>
        <charset val="128"/>
      </rPr>
      <t>20**年　11月　30日</t>
    </r>
    <r>
      <rPr>
        <sz val="11"/>
        <color theme="1"/>
        <rFont val="BIZ UDゴシック"/>
        <family val="3"/>
        <charset val="128"/>
      </rPr>
      <t xml:space="preserve">
団体名：</t>
    </r>
    <r>
      <rPr>
        <sz val="11"/>
        <color rgb="FFC00000"/>
        <rFont val="BIZ UDゴシック"/>
        <family val="3"/>
        <charset val="128"/>
      </rPr>
      <t>＊＊＊研究会</t>
    </r>
    <r>
      <rPr>
        <sz val="11"/>
        <color theme="1"/>
        <rFont val="BIZ UDゴシック"/>
        <family val="3"/>
        <charset val="128"/>
      </rPr>
      <t xml:space="preserve">
研修名：</t>
    </r>
    <r>
      <rPr>
        <sz val="11"/>
        <color rgb="FFC00000"/>
        <rFont val="BIZ UDゴシック"/>
        <family val="3"/>
        <charset val="128"/>
      </rPr>
      <t>＊＊＊セミナー</t>
    </r>
    <rPh sb="0" eb="2">
      <t>ケンシュウ</t>
    </rPh>
    <rPh sb="2" eb="3">
      <t>ビ</t>
    </rPh>
    <rPh sb="8" eb="9">
      <t>ネン</t>
    </rPh>
    <rPh sb="12" eb="13">
      <t>ガツ</t>
    </rPh>
    <rPh sb="16" eb="17">
      <t>ニチ</t>
    </rPh>
    <rPh sb="18" eb="20">
      <t>ダンタイ</t>
    </rPh>
    <rPh sb="20" eb="21">
      <t>メイ</t>
    </rPh>
    <rPh sb="25" eb="28">
      <t>ケンキュウカイ</t>
    </rPh>
    <rPh sb="29" eb="31">
      <t>ケンシュウ</t>
    </rPh>
    <rPh sb="31" eb="32">
      <t>メイ</t>
    </rPh>
    <phoneticPr fontId="4"/>
  </si>
  <si>
    <r>
      <t>発表活動の内容：</t>
    </r>
    <r>
      <rPr>
        <sz val="11"/>
        <color rgb="FFC00000"/>
        <rFont val="BIZ UDゴシック"/>
        <family val="3"/>
        <charset val="128"/>
      </rPr>
      <t>20＊＊年度〇〇研究集会の第○分科会で発表</t>
    </r>
    <rPh sb="0" eb="2">
      <t>ハッピョウ</t>
    </rPh>
    <rPh sb="2" eb="4">
      <t>カツドウ</t>
    </rPh>
    <rPh sb="5" eb="7">
      <t>ナイヨウ</t>
    </rPh>
    <rPh sb="12" eb="14">
      <t>ネンド</t>
    </rPh>
    <rPh sb="16" eb="18">
      <t>ケンキュウ</t>
    </rPh>
    <rPh sb="18" eb="20">
      <t>シュウカイ</t>
    </rPh>
    <rPh sb="21" eb="22">
      <t>ダイ</t>
    </rPh>
    <rPh sb="23" eb="26">
      <t>ブンカカイ</t>
    </rPh>
    <rPh sb="27" eb="29">
      <t>ハッピョウ</t>
    </rPh>
    <phoneticPr fontId="4"/>
  </si>
  <si>
    <t>月　日</t>
    <phoneticPr fontId="4"/>
  </si>
  <si>
    <t>研修日：
団体名：
研修名：</t>
    <rPh sb="0" eb="2">
      <t>ケンシュウ</t>
    </rPh>
    <rPh sb="2" eb="3">
      <t>ビ</t>
    </rPh>
    <rPh sb="5" eb="7">
      <t>ダンタイ</t>
    </rPh>
    <rPh sb="7" eb="8">
      <t>メイ</t>
    </rPh>
    <rPh sb="10" eb="12">
      <t>ケンシュウ</t>
    </rPh>
    <rPh sb="12" eb="13">
      <t>メイ</t>
    </rPh>
    <phoneticPr fontId="4"/>
  </si>
  <si>
    <t>発表活動の内容：</t>
    <rPh sb="0" eb="2">
      <t>ハッピョウ</t>
    </rPh>
    <rPh sb="2" eb="4">
      <t>カツドウ</t>
    </rPh>
    <rPh sb="5" eb="7">
      <t>ナイヨウ</t>
    </rPh>
    <phoneticPr fontId="4"/>
  </si>
  <si>
    <t>5月　〇日</t>
    <phoneticPr fontId="4"/>
  </si>
  <si>
    <t>2013/4</t>
    <phoneticPr fontId="4"/>
  </si>
  <si>
    <t>※ピンクのセルは自動計算されます。</t>
    <phoneticPr fontId="4"/>
  </si>
  <si>
    <t>勤務期間</t>
    <rPh sb="0" eb="4">
      <t>キンムキカン</t>
    </rPh>
    <phoneticPr fontId="4"/>
  </si>
  <si>
    <t>勤務年月数</t>
    <rPh sb="0" eb="2">
      <t>キンム</t>
    </rPh>
    <rPh sb="2" eb="4">
      <t>ネンゲツ</t>
    </rPh>
    <rPh sb="4" eb="5">
      <t>スウ</t>
    </rPh>
    <phoneticPr fontId="4"/>
  </si>
  <si>
    <t>合計勤務年月数</t>
    <rPh sb="0" eb="2">
      <t>ゴウケイ</t>
    </rPh>
    <rPh sb="2" eb="5">
      <t>キンムネン</t>
    </rPh>
    <rPh sb="5" eb="6">
      <t>ゲツ</t>
    </rPh>
    <rPh sb="6" eb="7">
      <t>スウ</t>
    </rPh>
    <phoneticPr fontId="4"/>
  </si>
  <si>
    <t>開始月</t>
    <rPh sb="0" eb="2">
      <t>カイシ</t>
    </rPh>
    <rPh sb="2" eb="3">
      <t>ネンゲツ</t>
    </rPh>
    <phoneticPr fontId="4"/>
  </si>
  <si>
    <t>終了月or現職</t>
    <rPh sb="0" eb="2">
      <t>シュウリョウ</t>
    </rPh>
    <rPh sb="2" eb="3">
      <t>ゲツ</t>
    </rPh>
    <rPh sb="5" eb="7">
      <t>ゲンショク</t>
    </rPh>
    <phoneticPr fontId="4"/>
  </si>
  <si>
    <r>
      <t>※</t>
    </r>
    <r>
      <rPr>
        <u/>
        <sz val="10"/>
        <color theme="1"/>
        <rFont val="BIZ UDゴシック"/>
        <family val="3"/>
        <charset val="128"/>
      </rPr>
      <t>現在も在職中の場合</t>
    </r>
    <r>
      <rPr>
        <sz val="10"/>
        <color theme="1"/>
        <rFont val="BIZ UDゴシック"/>
        <family val="3"/>
        <charset val="128"/>
      </rPr>
      <t>は、「終了月or現職」欄に申込み時点の月「2023/月」を入力してください。</t>
    </r>
    <rPh sb="1" eb="3">
      <t>ゲンザイ</t>
    </rPh>
    <rPh sb="4" eb="7">
      <t>ザイショクチュウ</t>
    </rPh>
    <rPh sb="8" eb="10">
      <t>バアイ</t>
    </rPh>
    <rPh sb="13" eb="15">
      <t>シュウリョウ</t>
    </rPh>
    <rPh sb="15" eb="16">
      <t>ガツ</t>
    </rPh>
    <rPh sb="18" eb="20">
      <t>ゲンショク</t>
    </rPh>
    <rPh sb="21" eb="22">
      <t>ラン</t>
    </rPh>
    <rPh sb="23" eb="24">
      <t>モウ</t>
    </rPh>
    <rPh sb="24" eb="25">
      <t>コ</t>
    </rPh>
    <rPh sb="26" eb="28">
      <t>ジテン</t>
    </rPh>
    <rPh sb="29" eb="30">
      <t>ツキ</t>
    </rPh>
    <rPh sb="36" eb="37">
      <t>ツキ</t>
    </rPh>
    <rPh sb="39" eb="41">
      <t>ニュウリョク</t>
    </rPh>
    <phoneticPr fontId="4"/>
  </si>
  <si>
    <r>
      <t>※「</t>
    </r>
    <r>
      <rPr>
        <sz val="10"/>
        <color rgb="FFC00000"/>
        <rFont val="BIZ UDゴシック"/>
        <family val="3"/>
        <charset val="128"/>
      </rPr>
      <t>西暦/月</t>
    </r>
    <r>
      <rPr>
        <sz val="10"/>
        <rFont val="BIZ UDゴシック"/>
        <family val="3"/>
        <charset val="128"/>
      </rPr>
      <t>」</t>
    </r>
    <r>
      <rPr>
        <sz val="10"/>
        <color theme="1"/>
        <rFont val="BIZ UDゴシック"/>
        <family val="3"/>
        <charset val="128"/>
      </rPr>
      <t>の形式で</t>
    </r>
    <r>
      <rPr>
        <sz val="10"/>
        <color rgb="FFC00000"/>
        <rFont val="BIZ UDゴシック"/>
        <family val="3"/>
        <charset val="128"/>
      </rPr>
      <t>新しい順</t>
    </r>
    <r>
      <rPr>
        <sz val="10"/>
        <color theme="1"/>
        <rFont val="BIZ UDゴシック"/>
        <family val="3"/>
        <charset val="128"/>
      </rPr>
      <t>に入力してください。</t>
    </r>
    <rPh sb="2" eb="4">
      <t>セイレキ</t>
    </rPh>
    <rPh sb="5" eb="6">
      <t>ツキ</t>
    </rPh>
    <rPh sb="11" eb="12">
      <t>アタラ</t>
    </rPh>
    <rPh sb="14" eb="15">
      <t>ジュン</t>
    </rPh>
    <phoneticPr fontId="4"/>
  </si>
  <si>
    <t>会員区分</t>
    <phoneticPr fontId="4"/>
  </si>
  <si>
    <r>
      <t>※「</t>
    </r>
    <r>
      <rPr>
        <sz val="10"/>
        <color rgb="FFC00000"/>
        <rFont val="BIZ UDゴシック"/>
        <family val="3"/>
        <charset val="128"/>
      </rPr>
      <t>西暦/月</t>
    </r>
    <r>
      <rPr>
        <sz val="10"/>
        <rFont val="BIZ UDゴシック"/>
        <family val="3"/>
        <charset val="128"/>
      </rPr>
      <t>」</t>
    </r>
    <r>
      <rPr>
        <sz val="10"/>
        <color theme="1"/>
        <rFont val="BIZ UDゴシック"/>
        <family val="3"/>
        <charset val="128"/>
      </rPr>
      <t>の形式で</t>
    </r>
    <r>
      <rPr>
        <sz val="10"/>
        <color rgb="FFC00000"/>
        <rFont val="BIZ UDゴシック"/>
        <family val="3"/>
        <charset val="128"/>
      </rPr>
      <t>新しい順</t>
    </r>
    <r>
      <rPr>
        <sz val="10"/>
        <rFont val="BIZ UDゴシック"/>
        <family val="3"/>
        <charset val="128"/>
      </rPr>
      <t>に</t>
    </r>
    <r>
      <rPr>
        <sz val="10"/>
        <color theme="1"/>
        <rFont val="BIZ UDゴシック"/>
        <family val="3"/>
        <charset val="128"/>
      </rPr>
      <t>入力してください。</t>
    </r>
    <phoneticPr fontId="4"/>
  </si>
  <si>
    <r>
      <t>※</t>
    </r>
    <r>
      <rPr>
        <u/>
        <sz val="10"/>
        <color theme="1"/>
        <rFont val="BIZ UDゴシック"/>
        <family val="3"/>
        <charset val="128"/>
      </rPr>
      <t>現在も在職中の場合</t>
    </r>
    <r>
      <rPr>
        <sz val="10"/>
        <color theme="1"/>
        <rFont val="BIZ UDゴシック"/>
        <family val="3"/>
        <charset val="128"/>
      </rPr>
      <t>は、「終了月or現職」欄に申込み時点の月「2025/月」を入力してください。</t>
    </r>
    <rPh sb="1" eb="3">
      <t>ゲンザイ</t>
    </rPh>
    <rPh sb="4" eb="7">
      <t>ザイショクチュウ</t>
    </rPh>
    <rPh sb="8" eb="10">
      <t>バアイ</t>
    </rPh>
    <rPh sb="13" eb="15">
      <t>シュウリョウ</t>
    </rPh>
    <rPh sb="15" eb="16">
      <t>ガツ</t>
    </rPh>
    <rPh sb="18" eb="20">
      <t>ゲンショク</t>
    </rPh>
    <rPh sb="21" eb="22">
      <t>ラン</t>
    </rPh>
    <rPh sb="23" eb="24">
      <t>モウ</t>
    </rPh>
    <rPh sb="24" eb="25">
      <t>コ</t>
    </rPh>
    <rPh sb="26" eb="28">
      <t>ジテン</t>
    </rPh>
    <rPh sb="29" eb="30">
      <t>ツキ</t>
    </rPh>
    <rPh sb="36" eb="37">
      <t>ツキ</t>
    </rPh>
    <rPh sb="39" eb="41">
      <t>ニュウリョク</t>
    </rPh>
    <phoneticPr fontId="4"/>
  </si>
  <si>
    <t>　図書館を運営する（全8回：28,000回）</t>
    <rPh sb="10" eb="11">
      <t>ゼン</t>
    </rPh>
    <phoneticPr fontId="4"/>
  </si>
  <si>
    <t>　資料・情報との出会いを創出する（全5回：17,500円）</t>
    <rPh sb="17" eb="18">
      <t>ゼン</t>
    </rPh>
    <phoneticPr fontId="4"/>
  </si>
  <si>
    <t>請求書の宛名について</t>
    <rPh sb="0" eb="3">
      <t>セイキュウショ</t>
    </rPh>
    <rPh sb="4" eb="6">
      <t>アテナ</t>
    </rPh>
    <phoneticPr fontId="4"/>
  </si>
  <si>
    <t>※「勤務先図書館名　名前」で作成いたしますが、ご希望がありましたら、記入してください。
例：●●市長、△△図書館　館長</t>
    <rPh sb="24" eb="26">
      <t>キボウ</t>
    </rPh>
    <rPh sb="34" eb="36">
      <t>キニュウ</t>
    </rPh>
    <rPh sb="44" eb="45">
      <t>レイ</t>
    </rPh>
    <rPh sb="48" eb="50">
      <t>シチョウ</t>
    </rPh>
    <rPh sb="53" eb="56">
      <t>トショカン</t>
    </rPh>
    <rPh sb="57" eb="59">
      <t>カンチョウ</t>
    </rPh>
    <phoneticPr fontId="4"/>
  </si>
  <si>
    <t>※この個人情報は日本図書館協会の研修および研修事業にかかわる事務連絡以外には使用しません。
公益社団法人 日本図書館協会</t>
    <phoneticPr fontId="4"/>
  </si>
  <si>
    <t>〇〇市立中央図書館　館長　●●　●●</t>
    <rPh sb="10" eb="12">
      <t>カンチョウ</t>
    </rPh>
    <phoneticPr fontId="4"/>
  </si>
  <si>
    <t>受講資格　0.2024（2）受講者　1.研修　2.講師経験　3.発表活動　4.顕著な活動</t>
    <rPh sb="0" eb="2">
      <t>ジュコウ</t>
    </rPh>
    <rPh sb="2" eb="4">
      <t>シカク</t>
    </rPh>
    <rPh sb="14" eb="17">
      <t>ジュコウシャ</t>
    </rPh>
    <rPh sb="20" eb="22">
      <t>ケンシュウ</t>
    </rPh>
    <rPh sb="25" eb="27">
      <t>コウシ</t>
    </rPh>
    <rPh sb="27" eb="29">
      <t>ケイケン</t>
    </rPh>
    <rPh sb="32" eb="34">
      <t>ハッピョウ</t>
    </rPh>
    <rPh sb="34" eb="36">
      <t>カツドウ</t>
    </rPh>
    <rPh sb="39" eb="41">
      <t>ケンチョ</t>
    </rPh>
    <rPh sb="42" eb="44">
      <t>カツドウ</t>
    </rPh>
    <phoneticPr fontId="5"/>
  </si>
  <si>
    <t>0.2024年度ステップアップ研修（2）</t>
    <rPh sb="6" eb="7">
      <t>ネン</t>
    </rPh>
    <rPh sb="7" eb="8">
      <t>ド</t>
    </rPh>
    <rPh sb="15" eb="17">
      <t>ケンシュウ</t>
    </rPh>
    <phoneticPr fontId="5"/>
  </si>
  <si>
    <t>7/7</t>
    <phoneticPr fontId="5"/>
  </si>
  <si>
    <t>7/8</t>
  </si>
  <si>
    <t>7/9</t>
  </si>
  <si>
    <t>7/28</t>
    <phoneticPr fontId="4"/>
  </si>
  <si>
    <t>7/29</t>
  </si>
  <si>
    <t>7/30</t>
  </si>
  <si>
    <t>9/1</t>
    <phoneticPr fontId="4"/>
  </si>
  <si>
    <t>9/2</t>
  </si>
  <si>
    <t>9/22</t>
    <phoneticPr fontId="4"/>
  </si>
  <si>
    <t>9/24</t>
    <phoneticPr fontId="5"/>
  </si>
  <si>
    <t>10/14</t>
    <phoneticPr fontId="4"/>
  </si>
  <si>
    <t>10/15</t>
  </si>
  <si>
    <t>5.トピック</t>
    <phoneticPr fontId="5"/>
  </si>
  <si>
    <t>4.評価し、改善する【対面】</t>
    <rPh sb="2" eb="4">
      <t>ヒョウカ</t>
    </rPh>
    <rPh sb="6" eb="8">
      <t>カイゼン</t>
    </rPh>
    <rPh sb="11" eb="13">
      <t>タイメン</t>
    </rPh>
    <phoneticPr fontId="5"/>
  </si>
  <si>
    <t>会員区分</t>
  </si>
  <si>
    <t>4.評価し、改善する【対面】</t>
    <rPh sb="2" eb="4">
      <t>ヒョウカ</t>
    </rPh>
    <rPh sb="6" eb="8">
      <t>カイゼン</t>
    </rPh>
    <rPh sb="11" eb="13">
      <t>タイメン</t>
    </rPh>
    <phoneticPr fontId="4"/>
  </si>
  <si>
    <t>勤務年数（以上）</t>
    <rPh sb="0" eb="2">
      <t>キンム</t>
    </rPh>
    <rPh sb="2" eb="4">
      <t>ネンスウ</t>
    </rPh>
    <rPh sb="5" eb="7">
      <t>イジョウ</t>
    </rPh>
    <phoneticPr fontId="5"/>
  </si>
  <si>
    <t>氏名</t>
    <rPh sb="0" eb="2">
      <t>シメイ</t>
    </rPh>
    <phoneticPr fontId="4"/>
  </si>
  <si>
    <t>氏名（フリガナ）</t>
    <rPh sb="0" eb="2">
      <t>シメイ</t>
    </rPh>
    <phoneticPr fontId="4"/>
  </si>
  <si>
    <r>
      <t>①受講希望の研修</t>
    </r>
    <r>
      <rPr>
        <sz val="11"/>
        <color theme="1"/>
        <rFont val="BIZ UDゴシック"/>
        <family val="3"/>
        <charset val="128"/>
      </rPr>
      <t>（</t>
    </r>
    <r>
      <rPr>
        <u/>
        <sz val="11"/>
        <color theme="1"/>
        <rFont val="BIZ UDゴシック"/>
        <family val="3"/>
        <charset val="128"/>
      </rPr>
      <t>正会員の方</t>
    </r>
    <r>
      <rPr>
        <sz val="11"/>
        <color theme="1"/>
        <rFont val="BIZ UDゴシック"/>
        <family val="3"/>
        <charset val="128"/>
      </rPr>
      <t>はこちら）</t>
    </r>
    <phoneticPr fontId="4"/>
  </si>
  <si>
    <r>
      <t>②受講希望の研修</t>
    </r>
    <r>
      <rPr>
        <sz val="11"/>
        <color theme="1"/>
        <rFont val="BIZ UDゴシック"/>
        <family val="3"/>
        <charset val="128"/>
      </rPr>
      <t>（</t>
    </r>
    <r>
      <rPr>
        <u/>
        <sz val="11"/>
        <color theme="1"/>
        <rFont val="BIZ UDゴシック"/>
        <family val="3"/>
        <charset val="128"/>
      </rPr>
      <t>一般の方</t>
    </r>
    <r>
      <rPr>
        <sz val="11"/>
        <color theme="1"/>
        <rFont val="BIZ UDゴシック"/>
        <family val="3"/>
        <charset val="128"/>
      </rPr>
      <t>はこちら）</t>
    </r>
    <rPh sb="1" eb="5">
      <t>ジュコウキボウ</t>
    </rPh>
    <rPh sb="6" eb="8">
      <t>ケンシュウ</t>
    </rPh>
    <phoneticPr fontId="4"/>
  </si>
  <si>
    <t>司書資格　取得年月</t>
    <rPh sb="0" eb="4">
      <t>シショシカク</t>
    </rPh>
    <rPh sb="5" eb="7">
      <t>シュトク</t>
    </rPh>
    <rPh sb="7" eb="9">
      <t>ネンゲツ</t>
    </rPh>
    <phoneticPr fontId="4"/>
  </si>
  <si>
    <r>
      <rPr>
        <sz val="11"/>
        <color rgb="FFC00000"/>
        <rFont val="BIZ UDゴシック"/>
        <family val="3"/>
        <charset val="128"/>
      </rPr>
      <t>〇〇○○</t>
    </r>
    <r>
      <rPr>
        <sz val="11"/>
        <color theme="1"/>
        <rFont val="BIZ UDゴシック"/>
        <family val="3"/>
        <charset val="128"/>
      </rPr>
      <t>年</t>
    </r>
    <r>
      <rPr>
        <sz val="11"/>
        <color rgb="FFC00000"/>
        <rFont val="BIZ UDゴシック"/>
        <family val="3"/>
        <charset val="128"/>
      </rPr>
      <t>○</t>
    </r>
    <r>
      <rPr>
        <sz val="11"/>
        <color theme="1"/>
        <rFont val="BIZ UDゴシック"/>
        <family val="3"/>
        <charset val="128"/>
      </rPr>
      <t>月</t>
    </r>
    <phoneticPr fontId="4"/>
  </si>
  <si>
    <t>※性と名の間にスペースを空けてください。</t>
    <phoneticPr fontId="4"/>
  </si>
  <si>
    <t>請求書の宛名</t>
    <rPh sb="0" eb="3">
      <t>セイキュウショ</t>
    </rPh>
    <rPh sb="4" eb="6">
      <t>アテナ</t>
    </rPh>
    <phoneticPr fontId="4"/>
  </si>
  <si>
    <r>
      <rPr>
        <b/>
        <sz val="11"/>
        <color theme="1"/>
        <rFont val="BIZ UDゴシック"/>
        <family val="3"/>
        <charset val="128"/>
      </rPr>
      <t>受講資格2</t>
    </r>
    <r>
      <rPr>
        <sz val="11"/>
        <color theme="1"/>
        <rFont val="BIZ UDゴシック"/>
        <family val="3"/>
        <charset val="128"/>
      </rPr>
      <t>　以下の①～④のいずれかにご記入ください</t>
    </r>
    <phoneticPr fontId="4"/>
  </si>
  <si>
    <t>2026年度中堅職員ステップアップ研修（2） 受講申込書</t>
    <phoneticPr fontId="4"/>
  </si>
  <si>
    <r>
      <rPr>
        <b/>
        <sz val="11"/>
        <color theme="1"/>
        <rFont val="BIZ UDゴシック"/>
        <family val="3"/>
        <charset val="128"/>
      </rPr>
      <t>受講資格1</t>
    </r>
    <r>
      <rPr>
        <sz val="11"/>
        <color theme="1"/>
        <rFont val="BIZ UDゴシック"/>
        <family val="3"/>
        <charset val="128"/>
      </rPr>
      <t xml:space="preserve">
</t>
    </r>
    <r>
      <rPr>
        <sz val="10"/>
        <color theme="1"/>
        <rFont val="BIZ UDゴシック"/>
        <family val="3"/>
        <charset val="128"/>
      </rPr>
      <t>※2025年度のJLA中堅職員ステップアップ研修(2)の受講の有無</t>
    </r>
    <rPh sb="0" eb="4">
      <t>ジュコウシカク</t>
    </rPh>
    <rPh sb="11" eb="13">
      <t>ネンド</t>
    </rPh>
    <rPh sb="17" eb="19">
      <t>チュウケン</t>
    </rPh>
    <rPh sb="19" eb="21">
      <t>ショクイン</t>
    </rPh>
    <rPh sb="28" eb="30">
      <t>ケンシュウ</t>
    </rPh>
    <rPh sb="34" eb="36">
      <t>ジュコウ</t>
    </rPh>
    <rPh sb="37" eb="39">
      <t>ウム</t>
    </rPh>
    <phoneticPr fontId="4"/>
  </si>
  <si>
    <r>
      <rPr>
        <b/>
        <sz val="11"/>
        <color theme="1"/>
        <rFont val="BIZ UDゴシック"/>
        <family val="3"/>
        <charset val="128"/>
      </rPr>
      <t>受講資格1</t>
    </r>
    <r>
      <rPr>
        <sz val="11"/>
        <color theme="1"/>
        <rFont val="BIZ UDゴシック"/>
        <family val="3"/>
        <charset val="128"/>
      </rPr>
      <t xml:space="preserve">
</t>
    </r>
    <r>
      <rPr>
        <sz val="10"/>
        <color theme="1"/>
        <rFont val="BIZ UDゴシック"/>
        <family val="3"/>
        <charset val="128"/>
      </rPr>
      <t>※2025年度のJLA中堅ステップアップ研修(2)の受講の有無</t>
    </r>
    <rPh sb="0" eb="4">
      <t>ジュコウシカク</t>
    </rPh>
    <rPh sb="11" eb="13">
      <t>ネンド</t>
    </rPh>
    <rPh sb="17" eb="19">
      <t>チュウケン</t>
    </rPh>
    <rPh sb="26" eb="28">
      <t>ケンシュウ</t>
    </rPh>
    <rPh sb="32" eb="34">
      <t>ジュコウ</t>
    </rPh>
    <rPh sb="35" eb="37">
      <t>ウム</t>
    </rPh>
    <phoneticPr fontId="4"/>
  </si>
  <si>
    <t>2026/5</t>
    <phoneticPr fontId="4"/>
  </si>
  <si>
    <t>年  月</t>
    <rPh sb="0" eb="1">
      <t>ネン</t>
    </rPh>
    <rPh sb="3" eb="4">
      <t>ガツ</t>
    </rPh>
    <phoneticPr fontId="4"/>
  </si>
  <si>
    <t>　１図書館を運営する（全8回：28,000回）</t>
    <rPh sb="11" eb="12">
      <t>ゼン</t>
    </rPh>
    <phoneticPr fontId="4"/>
  </si>
  <si>
    <t>　２資料・情報との出会いを創出する（全5回：17,500円）</t>
    <rPh sb="18" eb="19">
      <t>ゼン</t>
    </rPh>
    <phoneticPr fontId="4"/>
  </si>
  <si>
    <t>　３図書館・情報インフラを発展させる（全6回：21,000円）</t>
    <rPh sb="6" eb="8">
      <t>ジョウホウ</t>
    </rPh>
    <rPh sb="13" eb="15">
      <t>ハッテン</t>
    </rPh>
    <rPh sb="19" eb="20">
      <t>ゼン</t>
    </rPh>
    <rPh sb="21" eb="22">
      <t>カイ</t>
    </rPh>
    <rPh sb="29" eb="30">
      <t>エン</t>
    </rPh>
    <phoneticPr fontId="4"/>
  </si>
  <si>
    <t>　４評価し、改善する【対面】（全4回：14,000円）</t>
    <rPh sb="2" eb="4">
      <t>ヒョウカ</t>
    </rPh>
    <rPh sb="6" eb="8">
      <t>カイゼン</t>
    </rPh>
    <rPh sb="11" eb="13">
      <t>タイメン</t>
    </rPh>
    <rPh sb="15" eb="16">
      <t>ゼン</t>
    </rPh>
    <rPh sb="17" eb="18">
      <t>カイ</t>
    </rPh>
    <rPh sb="25" eb="26">
      <t>エン</t>
    </rPh>
    <phoneticPr fontId="4"/>
  </si>
  <si>
    <t>　５トピック（全1回：3,500円）</t>
    <rPh sb="7" eb="8">
      <t>ゼン</t>
    </rPh>
    <rPh sb="9" eb="10">
      <t>カイ</t>
    </rPh>
    <rPh sb="16" eb="17">
      <t>エン</t>
    </rPh>
    <phoneticPr fontId="4"/>
  </si>
  <si>
    <t>　１図書館を運営する（全8回：32,000回）</t>
    <rPh sb="11" eb="12">
      <t>ゼン</t>
    </rPh>
    <phoneticPr fontId="4"/>
  </si>
  <si>
    <t>　２資料・情報との出会いを創出する（全5回：20,000円）</t>
    <rPh sb="18" eb="19">
      <t>ゼン</t>
    </rPh>
    <phoneticPr fontId="4"/>
  </si>
  <si>
    <t>　３図書館・情報インフラを発展させる（全6回：24,000円）</t>
    <rPh sb="6" eb="8">
      <t>ジョウホウ</t>
    </rPh>
    <rPh sb="13" eb="15">
      <t>ハッテン</t>
    </rPh>
    <rPh sb="19" eb="20">
      <t>ゼン</t>
    </rPh>
    <rPh sb="21" eb="22">
      <t>カイ</t>
    </rPh>
    <rPh sb="29" eb="30">
      <t>エン</t>
    </rPh>
    <phoneticPr fontId="4"/>
  </si>
  <si>
    <t>　４評価し、改善する【対面】（全4回：16,000円）</t>
    <rPh sb="2" eb="4">
      <t>ヒョウカ</t>
    </rPh>
    <rPh sb="6" eb="8">
      <t>カイゼン</t>
    </rPh>
    <rPh sb="11" eb="13">
      <t>タイメン</t>
    </rPh>
    <rPh sb="15" eb="16">
      <t>ゼン</t>
    </rPh>
    <rPh sb="17" eb="18">
      <t>カイ</t>
    </rPh>
    <rPh sb="25" eb="26">
      <t>エン</t>
    </rPh>
    <phoneticPr fontId="4"/>
  </si>
  <si>
    <t>　５トピック（全1回：4,000円）</t>
    <rPh sb="7" eb="8">
      <t>ゼン</t>
    </rPh>
    <rPh sb="9" eb="10">
      <t>カイ</t>
    </rPh>
    <rPh sb="16" eb="17">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</si>
</sst>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b/>
      <sz val="11"/>
      <color theme="1"/>
      <name val="BIZ UDゴシック"/>
      <family val="3"/>
      <charset val="128"/>
    </font>
    <font>
      <sz val="10"/>
      <color theme="1"/>
      <name val="BIZ UDゴシック"/>
      <family val="3"/>
      <charset val="128"/>
    </font>
    <font>
      <sz val="11"/>
      <color theme="1"/>
      <name val="BIZ UDゴシック"/>
      <family val="3"/>
      <charset val="128"/>
    </font>
    <font>
      <sz val="10"/>
      <color rgb="FFFF0000"/>
      <name val="BIZ UDゴシック"/>
      <family val="3"/>
      <charset val="128"/>
    </font>
    <font>
      <sz val="10"/>
      <color rgb="FFFF3300"/>
      <name val="BIZ UDゴシック"/>
      <family val="3"/>
      <charset val="128"/>
    </font>
    <font>
      <b/>
      <sz val="12"/>
      <color theme="1"/>
      <name val="BIZ UDゴシック"/>
      <family val="3"/>
      <charset val="128"/>
    </font>
    <font>
      <u/>
      <sz val="11"/>
      <color theme="1"/>
      <name val="BIZ UDゴシック"/>
      <family val="3"/>
      <charset val="128"/>
    </font>
    <font>
      <sz val="9"/>
      <color indexed="81"/>
      <name val="MS P ゴシック"/>
      <family val="3"/>
      <charset val="128"/>
    </font>
    <font>
      <b/>
      <sz val="9"/>
      <color indexed="81"/>
      <name val="MS P ゴシック"/>
      <family val="3"/>
      <charset val="128"/>
    </font>
    <font>
      <sz val="11"/>
      <color rgb="FFC00000"/>
      <name val="BIZ UDゴシック"/>
      <family val="3"/>
      <charset val="128"/>
    </font>
    <font>
      <sz val="10"/>
      <color rgb="FFC00000"/>
      <name val="BIZ UDゴシック"/>
      <family val="3"/>
      <charset val="128"/>
    </font>
    <font>
      <sz val="11"/>
      <name val="BIZ UDゴシック"/>
      <family val="3"/>
      <charset val="128"/>
    </font>
    <font>
      <b/>
      <sz val="12"/>
      <name val="BIZ UDゴシック"/>
      <family val="3"/>
      <charset val="128"/>
    </font>
    <font>
      <b/>
      <sz val="11"/>
      <name val="BIZ UDゴシック"/>
      <family val="3"/>
      <charset val="128"/>
    </font>
    <font>
      <sz val="10"/>
      <name val="BIZ UDゴシック"/>
      <family val="3"/>
      <charset val="128"/>
    </font>
    <font>
      <u/>
      <sz val="10"/>
      <color theme="1"/>
      <name val="BIZ UD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D5D5"/>
        <bgColor indexed="64"/>
      </patternFill>
    </fill>
    <fill>
      <patternFill patternType="solid">
        <fgColor theme="9" tint="0.79998168889431442"/>
        <bgColor indexed="64"/>
      </patternFill>
    </fill>
    <fill>
      <patternFill patternType="solid">
        <fgColor rgb="FFEFF42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97">
    <xf numFmtId="0" fontId="0" fillId="0" borderId="0" xfId="0">
      <alignment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38" fontId="3" fillId="0" borderId="1" xfId="1" applyFont="1" applyBorder="1" applyAlignment="1">
      <alignment horizontal="left" vertical="center" wrapText="1"/>
    </xf>
    <xf numFmtId="49" fontId="3" fillId="0" borderId="2" xfId="0" applyNumberFormat="1" applyFont="1" applyBorder="1" applyAlignment="1">
      <alignment vertical="center" wrapText="1"/>
    </xf>
    <xf numFmtId="49" fontId="3"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38" fontId="6" fillId="0" borderId="3" xfId="1" applyFont="1" applyBorder="1" applyAlignment="1">
      <alignment horizontal="center" vertical="center" wrapText="1"/>
    </xf>
    <xf numFmtId="0" fontId="3" fillId="0" borderId="0" xfId="0" applyFont="1" applyAlignment="1">
      <alignment vertical="center" wrapText="1"/>
    </xf>
    <xf numFmtId="0" fontId="2" fillId="0" borderId="1" xfId="2" applyBorder="1" applyAlignment="1" applyProtection="1">
      <alignment vertical="center" wrapText="1"/>
    </xf>
    <xf numFmtId="176" fontId="3" fillId="0" borderId="1" xfId="0" applyNumberFormat="1" applyFont="1" applyBorder="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horizontal="right" vertical="center" wrapText="1"/>
    </xf>
    <xf numFmtId="49" fontId="3" fillId="0" borderId="0" xfId="0" applyNumberFormat="1" applyFont="1" applyAlignment="1">
      <alignment horizontal="left" vertical="center" wrapText="1"/>
    </xf>
    <xf numFmtId="38" fontId="3" fillId="0" borderId="0" xfId="1" applyFont="1" applyAlignment="1">
      <alignment horizontal="left" vertical="center" wrapText="1"/>
    </xf>
    <xf numFmtId="0" fontId="3" fillId="0" borderId="1" xfId="0" applyFont="1" applyBorder="1" applyAlignment="1">
      <alignment horizontal="center" vertical="center" wrapText="1"/>
    </xf>
    <xf numFmtId="38" fontId="3" fillId="0" borderId="0" xfId="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3" fillId="5" borderId="1" xfId="0" applyFont="1" applyFill="1" applyBorder="1" applyAlignment="1">
      <alignment vertical="center" wrapText="1"/>
    </xf>
    <xf numFmtId="49" fontId="3" fillId="7" borderId="1" xfId="0" applyNumberFormat="1" applyFont="1" applyFill="1" applyBorder="1" applyAlignment="1">
      <alignment horizontal="left" vertical="center" wrapText="1"/>
    </xf>
    <xf numFmtId="49" fontId="3" fillId="7" borderId="1" xfId="0" applyNumberFormat="1" applyFont="1" applyFill="1" applyBorder="1" applyAlignment="1">
      <alignment vertical="center" wrapText="1"/>
    </xf>
    <xf numFmtId="0" fontId="3" fillId="7" borderId="1" xfId="0" applyFont="1" applyFill="1" applyBorder="1" applyAlignment="1">
      <alignment vertical="center" wrapText="1"/>
    </xf>
    <xf numFmtId="56" fontId="3" fillId="7" borderId="1" xfId="0" applyNumberFormat="1" applyFont="1" applyFill="1" applyBorder="1" applyAlignment="1">
      <alignment vertical="center" wrapText="1"/>
    </xf>
    <xf numFmtId="176" fontId="3" fillId="7" borderId="1" xfId="0" applyNumberFormat="1" applyFont="1" applyFill="1" applyBorder="1" applyAlignment="1">
      <alignment horizontal="center" vertical="center" wrapText="1"/>
    </xf>
    <xf numFmtId="0" fontId="3" fillId="0" borderId="2" xfId="0" applyFont="1" applyBorder="1" applyAlignment="1">
      <alignment vertical="center" wrapText="1"/>
    </xf>
    <xf numFmtId="0" fontId="0" fillId="0" borderId="0" xfId="0" applyAlignment="1">
      <alignment vertical="center" wrapText="1"/>
    </xf>
    <xf numFmtId="0" fontId="3" fillId="2" borderId="2" xfId="0" applyFont="1" applyFill="1" applyBorder="1" applyAlignment="1">
      <alignment vertical="center" wrapText="1"/>
    </xf>
    <xf numFmtId="0" fontId="0" fillId="7" borderId="0" xfId="0" applyFill="1">
      <alignment vertical="center"/>
    </xf>
    <xf numFmtId="0" fontId="0" fillId="5" borderId="0" xfId="0" applyFill="1">
      <alignment vertical="center"/>
    </xf>
    <xf numFmtId="0" fontId="3" fillId="0" borderId="3" xfId="0" applyFont="1" applyBorder="1" applyAlignment="1">
      <alignment horizontal="center" vertical="center" wrapText="1"/>
    </xf>
    <xf numFmtId="49" fontId="0" fillId="0" borderId="0" xfId="0" applyNumberFormat="1">
      <alignment vertical="center"/>
    </xf>
    <xf numFmtId="0" fontId="0" fillId="0" borderId="1" xfId="0" applyBorder="1" applyAlignment="1">
      <alignment vertical="center" wrapText="1"/>
    </xf>
    <xf numFmtId="38" fontId="3" fillId="0" borderId="1" xfId="1" applyFont="1" applyFill="1" applyBorder="1" applyAlignment="1">
      <alignment horizontal="center" vertical="center" wrapText="1"/>
    </xf>
    <xf numFmtId="0" fontId="9" fillId="0" borderId="0" xfId="0" applyFont="1" applyProtection="1">
      <alignment vertical="center"/>
      <protection locked="0"/>
    </xf>
    <xf numFmtId="0" fontId="8" fillId="0" borderId="0" xfId="0" applyFont="1" applyProtection="1">
      <alignment vertical="center"/>
      <protection locked="0"/>
    </xf>
    <xf numFmtId="0" fontId="11" fillId="0" borderId="0" xfId="0" applyFont="1">
      <alignment vertical="center"/>
    </xf>
    <xf numFmtId="0" fontId="8" fillId="0" borderId="0" xfId="0" applyFont="1">
      <alignment vertical="center"/>
    </xf>
    <xf numFmtId="0" fontId="9" fillId="7" borderId="8"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9" xfId="0" applyFont="1" applyFill="1" applyBorder="1" applyAlignment="1">
      <alignment horizontal="center" vertical="center"/>
    </xf>
    <xf numFmtId="0" fontId="12" fillId="7" borderId="8" xfId="0" applyFont="1" applyFill="1" applyBorder="1" applyAlignment="1">
      <alignment horizontal="center" vertical="center" wrapText="1"/>
    </xf>
    <xf numFmtId="49" fontId="18" fillId="0" borderId="6"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0" fontId="18" fillId="0" borderId="6" xfId="0" applyFont="1" applyBorder="1" applyAlignment="1" applyProtection="1">
      <alignment horizontal="left" vertical="center" indent="1"/>
      <protection locked="0"/>
    </xf>
    <xf numFmtId="0" fontId="18" fillId="0" borderId="1" xfId="0" applyFont="1" applyBorder="1" applyAlignment="1" applyProtection="1">
      <alignment horizontal="left" vertical="center" indent="1"/>
      <protection locked="0"/>
    </xf>
    <xf numFmtId="0" fontId="18" fillId="0" borderId="5" xfId="0" applyFont="1" applyBorder="1" applyAlignment="1" applyProtection="1">
      <alignment horizontal="left" vertical="center" indent="1"/>
      <protection locked="0"/>
    </xf>
    <xf numFmtId="0" fontId="8" fillId="0" borderId="0" xfId="0" applyFont="1" applyAlignment="1">
      <alignment vertical="top"/>
    </xf>
    <xf numFmtId="0" fontId="3" fillId="3"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5" xfId="0" applyFont="1" applyBorder="1" applyAlignment="1">
      <alignment vertical="center" wrapText="1"/>
    </xf>
    <xf numFmtId="0" fontId="8" fillId="0" borderId="0" xfId="0" applyFont="1" applyAlignment="1">
      <alignment horizontal="center" vertical="center"/>
    </xf>
    <xf numFmtId="0" fontId="3" fillId="7" borderId="2" xfId="0" applyFont="1" applyFill="1" applyBorder="1" applyAlignment="1">
      <alignment vertical="center" wrapText="1"/>
    </xf>
    <xf numFmtId="0" fontId="8" fillId="0" borderId="0" xfId="0" applyFont="1" applyAlignment="1">
      <alignment horizontal="right" vertical="center" wrapText="1"/>
    </xf>
    <xf numFmtId="0" fontId="8" fillId="0" borderId="0" xfId="0" applyFont="1" applyAlignment="1">
      <alignment horizontal="left" vertical="center" indent="1"/>
    </xf>
    <xf numFmtId="0" fontId="9"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indent="1"/>
    </xf>
    <xf numFmtId="0" fontId="8" fillId="0" borderId="2" xfId="0" applyFont="1" applyBorder="1" applyAlignment="1">
      <alignment horizontal="center" vertical="center"/>
    </xf>
    <xf numFmtId="0" fontId="7" fillId="0" borderId="2" xfId="0" applyFont="1" applyBorder="1" applyAlignment="1">
      <alignment horizontal="left" vertical="center" indent="1"/>
    </xf>
    <xf numFmtId="0" fontId="7" fillId="0" borderId="2" xfId="0" applyFont="1" applyBorder="1" applyAlignment="1">
      <alignment horizontal="left" vertical="center" wrapText="1" indent="1"/>
    </xf>
    <xf numFmtId="0" fontId="8" fillId="0" borderId="10" xfId="0" applyFont="1" applyBorder="1" applyAlignment="1">
      <alignment horizontal="center" vertical="center"/>
    </xf>
    <xf numFmtId="0" fontId="7" fillId="0" borderId="10" xfId="0" applyFont="1" applyBorder="1" applyAlignment="1">
      <alignment horizontal="left" vertical="center" indent="1"/>
    </xf>
    <xf numFmtId="0" fontId="8" fillId="6" borderId="2" xfId="0" applyFont="1" applyFill="1" applyBorder="1" applyAlignment="1">
      <alignment horizontal="center" vertical="center"/>
    </xf>
    <xf numFmtId="0" fontId="9"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49" fontId="20" fillId="0" borderId="9" xfId="0" applyNumberFormat="1" applyFont="1" applyBorder="1" applyAlignment="1">
      <alignment horizontal="center" vertical="center"/>
    </xf>
    <xf numFmtId="0" fontId="16" fillId="0" borderId="6" xfId="0" applyFont="1" applyBorder="1" applyAlignment="1">
      <alignment horizontal="left" vertical="center" indent="1"/>
    </xf>
    <xf numFmtId="49" fontId="16" fillId="0" borderId="6" xfId="0" applyNumberFormat="1" applyFont="1" applyBorder="1" applyAlignment="1">
      <alignment horizontal="center" vertical="center"/>
    </xf>
    <xf numFmtId="0" fontId="16" fillId="0" borderId="1" xfId="0" applyFont="1" applyBorder="1" applyAlignment="1">
      <alignment horizontal="left" vertical="center" indent="1"/>
    </xf>
    <xf numFmtId="49" fontId="16" fillId="0" borderId="1" xfId="0" applyNumberFormat="1" applyFont="1" applyBorder="1" applyAlignment="1">
      <alignment horizontal="center" vertical="center"/>
    </xf>
    <xf numFmtId="0" fontId="9" fillId="0" borderId="1" xfId="0" applyFont="1" applyBorder="1" applyAlignment="1">
      <alignment horizontal="left" vertical="center" indent="1"/>
    </xf>
    <xf numFmtId="49" fontId="9" fillId="0" borderId="1" xfId="0" applyNumberFormat="1" applyFont="1" applyBorder="1" applyAlignment="1">
      <alignment horizontal="center" vertical="center"/>
    </xf>
    <xf numFmtId="0" fontId="9" fillId="0" borderId="5" xfId="0" applyFont="1" applyBorder="1" applyAlignment="1">
      <alignment horizontal="left" vertical="center" indent="1"/>
    </xf>
    <xf numFmtId="49" fontId="9" fillId="0" borderId="5" xfId="0" applyNumberFormat="1" applyFont="1" applyBorder="1" applyAlignment="1">
      <alignment horizontal="center" vertical="center"/>
    </xf>
    <xf numFmtId="0" fontId="9" fillId="0" borderId="0" xfId="0" applyFont="1" applyAlignment="1">
      <alignment horizontal="left" vertical="center" indent="1"/>
    </xf>
    <xf numFmtId="0" fontId="20" fillId="0" borderId="1" xfId="0" applyFont="1" applyBorder="1" applyAlignment="1">
      <alignment horizontal="left" vertical="center" wrapText="1" indent="1"/>
    </xf>
    <xf numFmtId="49" fontId="3" fillId="9" borderId="2" xfId="0" applyNumberFormat="1" applyFont="1" applyFill="1" applyBorder="1" applyAlignment="1">
      <alignment horizontal="center" vertical="center" wrapText="1"/>
    </xf>
    <xf numFmtId="0" fontId="8" fillId="0" borderId="19" xfId="0" applyFont="1" applyBorder="1" applyAlignment="1">
      <alignment horizontal="center" vertical="center"/>
    </xf>
    <xf numFmtId="0" fontId="9" fillId="0" borderId="6" xfId="0" applyFont="1" applyBorder="1" applyAlignment="1">
      <alignment horizontal="left" vertical="center" wrapText="1" indent="1"/>
    </xf>
    <xf numFmtId="0" fontId="3" fillId="0" borderId="1" xfId="0" applyFont="1" applyBorder="1" applyAlignment="1">
      <alignment horizontal="left" vertical="center" wrapText="1" indent="1"/>
    </xf>
    <xf numFmtId="0" fontId="18" fillId="0" borderId="0" xfId="0" applyFont="1">
      <alignment vertical="center"/>
    </xf>
    <xf numFmtId="0" fontId="19" fillId="0" borderId="0" xfId="0" applyFont="1" applyAlignment="1">
      <alignment horizontal="center" vertical="center"/>
    </xf>
    <xf numFmtId="0" fontId="18" fillId="7" borderId="8" xfId="0" applyFont="1" applyFill="1" applyBorder="1" applyAlignment="1">
      <alignment horizontal="center" vertical="center"/>
    </xf>
    <xf numFmtId="0" fontId="18" fillId="7" borderId="1" xfId="0" applyFont="1" applyFill="1" applyBorder="1" applyAlignment="1">
      <alignment horizontal="center" vertical="center"/>
    </xf>
    <xf numFmtId="0" fontId="18" fillId="7" borderId="9" xfId="0" applyFont="1" applyFill="1" applyBorder="1" applyAlignment="1">
      <alignment horizontal="center" vertical="center"/>
    </xf>
    <xf numFmtId="0" fontId="19" fillId="7" borderId="8" xfId="0" applyFont="1" applyFill="1" applyBorder="1" applyAlignment="1">
      <alignment horizontal="center" vertical="center" wrapText="1"/>
    </xf>
    <xf numFmtId="56" fontId="18" fillId="0" borderId="2" xfId="0" applyNumberFormat="1" applyFont="1" applyBorder="1" applyAlignment="1" applyProtection="1">
      <alignment horizontal="left" vertical="center" indent="1" shrinkToFit="1"/>
      <protection locked="0"/>
    </xf>
    <xf numFmtId="0" fontId="18" fillId="0" borderId="4" xfId="0" applyFont="1" applyBorder="1" applyAlignment="1" applyProtection="1">
      <alignment horizontal="left" vertical="center" indent="1" shrinkToFit="1"/>
      <protection locked="0"/>
    </xf>
    <xf numFmtId="0" fontId="18" fillId="0" borderId="3" xfId="0" applyFont="1" applyBorder="1" applyAlignment="1" applyProtection="1">
      <alignment horizontal="left" vertical="center" indent="1" shrinkToFit="1"/>
      <protection locked="0"/>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8" fillId="0" borderId="0" xfId="0" applyFont="1" applyAlignment="1">
      <alignment horizontal="left" vertical="center" wrapText="1"/>
    </xf>
    <xf numFmtId="0" fontId="18" fillId="8" borderId="2" xfId="0" applyFont="1" applyFill="1" applyBorder="1" applyAlignment="1" applyProtection="1">
      <alignment horizontal="left" vertical="center" wrapText="1"/>
      <protection locked="0"/>
    </xf>
    <xf numFmtId="0" fontId="18" fillId="8" borderId="4" xfId="0" applyFont="1" applyFill="1" applyBorder="1" applyAlignment="1" applyProtection="1">
      <alignment horizontal="left" vertical="center" wrapText="1"/>
      <protection locked="0"/>
    </xf>
    <xf numFmtId="0" fontId="18" fillId="8" borderId="3" xfId="0" applyFont="1" applyFill="1" applyBorder="1" applyAlignment="1" applyProtection="1">
      <alignment horizontal="left" vertical="center" wrapText="1"/>
      <protection locked="0"/>
    </xf>
    <xf numFmtId="0" fontId="2" fillId="0" borderId="2" xfId="2" applyBorder="1" applyAlignment="1" applyProtection="1">
      <alignment horizontal="left" vertical="center" wrapText="1" indent="1"/>
      <protection locked="0"/>
    </xf>
    <xf numFmtId="0" fontId="18" fillId="0" borderId="4" xfId="0" applyFont="1" applyBorder="1" applyAlignment="1" applyProtection="1">
      <alignment horizontal="left" vertical="center" wrapText="1" indent="1"/>
      <protection locked="0"/>
    </xf>
    <xf numFmtId="0" fontId="18" fillId="0" borderId="3" xfId="0" applyFont="1" applyBorder="1" applyAlignment="1" applyProtection="1">
      <alignment horizontal="left" vertical="center" wrapText="1" indent="1"/>
      <protection locked="0"/>
    </xf>
    <xf numFmtId="0" fontId="8" fillId="0" borderId="0" xfId="0" applyFont="1">
      <alignment vertical="center"/>
    </xf>
    <xf numFmtId="0" fontId="8" fillId="0" borderId="20" xfId="0" applyFont="1" applyBorder="1" applyAlignment="1">
      <alignment horizontal="left" wrapText="1"/>
    </xf>
    <xf numFmtId="0" fontId="18" fillId="0" borderId="2" xfId="0" applyFont="1" applyBorder="1" applyAlignment="1" applyProtection="1">
      <alignment horizontal="left" vertical="center" indent="1" shrinkToFit="1"/>
      <protection locked="0"/>
    </xf>
    <xf numFmtId="0" fontId="18" fillId="8" borderId="2" xfId="0" applyFont="1" applyFill="1" applyBorder="1" applyAlignment="1" applyProtection="1">
      <alignment horizontal="left" vertical="center"/>
      <protection locked="0"/>
    </xf>
    <xf numFmtId="0" fontId="18" fillId="8" borderId="4" xfId="0" applyFont="1" applyFill="1" applyBorder="1" applyAlignment="1" applyProtection="1">
      <alignment horizontal="left" vertical="center"/>
      <protection locked="0"/>
    </xf>
    <xf numFmtId="0" fontId="18" fillId="8" borderId="3" xfId="0" applyFont="1" applyFill="1" applyBorder="1" applyAlignment="1" applyProtection="1">
      <alignment horizontal="left" vertical="center"/>
      <protection locked="0"/>
    </xf>
    <xf numFmtId="0" fontId="18" fillId="0" borderId="2" xfId="0" applyFont="1" applyBorder="1" applyAlignment="1" applyProtection="1">
      <alignment horizontal="left" vertical="center" indent="1"/>
      <protection locked="0"/>
    </xf>
    <xf numFmtId="0" fontId="18" fillId="0" borderId="4" xfId="0" applyFont="1" applyBorder="1" applyAlignment="1" applyProtection="1">
      <alignment horizontal="left" vertical="center" indent="1"/>
      <protection locked="0"/>
    </xf>
    <xf numFmtId="0" fontId="18" fillId="0" borderId="3" xfId="0" applyFont="1" applyBorder="1" applyAlignment="1" applyProtection="1">
      <alignment horizontal="left" vertical="center" indent="1"/>
      <protection locked="0"/>
    </xf>
    <xf numFmtId="0" fontId="18" fillId="8" borderId="27" xfId="0" applyFont="1" applyFill="1" applyBorder="1" applyAlignment="1" applyProtection="1">
      <alignment horizontal="left" vertical="center" wrapText="1"/>
      <protection locked="0"/>
    </xf>
    <xf numFmtId="0" fontId="18" fillId="8" borderId="14" xfId="0" applyFont="1" applyFill="1" applyBorder="1" applyAlignment="1" applyProtection="1">
      <alignment horizontal="left" vertical="center" wrapText="1"/>
      <protection locked="0"/>
    </xf>
    <xf numFmtId="0" fontId="18" fillId="8" borderId="15" xfId="0" applyFont="1" applyFill="1" applyBorder="1" applyAlignment="1" applyProtection="1">
      <alignment horizontal="left" vertical="center" wrapText="1"/>
      <protection locked="0"/>
    </xf>
    <xf numFmtId="0" fontId="18" fillId="8" borderId="28" xfId="0" applyFont="1" applyFill="1" applyBorder="1" applyAlignment="1" applyProtection="1">
      <alignment horizontal="left" vertical="center" wrapText="1"/>
      <protection locked="0"/>
    </xf>
    <xf numFmtId="0" fontId="18" fillId="0" borderId="2" xfId="0" applyFont="1" applyBorder="1" applyAlignment="1" applyProtection="1">
      <alignment horizontal="left" vertical="center" wrapText="1" indent="1"/>
      <protection locked="0"/>
    </xf>
    <xf numFmtId="0" fontId="18" fillId="8" borderId="12" xfId="0" applyFont="1" applyFill="1" applyBorder="1" applyAlignment="1" applyProtection="1">
      <alignment horizontal="left" vertical="center" wrapText="1"/>
      <protection locked="0"/>
    </xf>
    <xf numFmtId="0" fontId="18" fillId="8" borderId="13" xfId="0" applyFont="1" applyFill="1" applyBorder="1" applyAlignment="1" applyProtection="1">
      <alignment horizontal="left" vertical="center" wrapText="1"/>
      <protection locked="0"/>
    </xf>
    <xf numFmtId="0" fontId="18" fillId="8" borderId="26" xfId="0" applyFont="1" applyFill="1" applyBorder="1" applyAlignment="1" applyProtection="1">
      <alignment horizontal="left" vertical="center" wrapText="1"/>
      <protection locked="0"/>
    </xf>
    <xf numFmtId="0" fontId="8" fillId="6" borderId="2" xfId="0" applyFont="1" applyFill="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49" fontId="18" fillId="0" borderId="2" xfId="0" applyNumberFormat="1" applyFont="1" applyBorder="1" applyAlignment="1" applyProtection="1">
      <alignment horizontal="left" vertical="center" indent="1"/>
      <protection locked="0"/>
    </xf>
    <xf numFmtId="49" fontId="18" fillId="0" borderId="4" xfId="0" applyNumberFormat="1" applyFont="1" applyBorder="1" applyAlignment="1" applyProtection="1">
      <alignment horizontal="left" vertical="center" indent="1"/>
      <protection locked="0"/>
    </xf>
    <xf numFmtId="49" fontId="18" fillId="0" borderId="3" xfId="0" applyNumberFormat="1" applyFont="1" applyBorder="1" applyAlignment="1" applyProtection="1">
      <alignment horizontal="left" vertical="center" indent="1"/>
      <protection locked="0"/>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21"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22" xfId="0" applyFont="1" applyBorder="1" applyAlignment="1">
      <alignment horizontal="left" vertical="center" wrapText="1" indent="1"/>
    </xf>
    <xf numFmtId="0" fontId="18" fillId="0" borderId="2" xfId="0" applyFont="1" applyBorder="1" applyAlignment="1" applyProtection="1">
      <alignment horizontal="left" vertical="center" wrapText="1" indent="1" shrinkToFit="1"/>
      <protection locked="0"/>
    </xf>
    <xf numFmtId="0" fontId="18" fillId="0" borderId="4" xfId="0" applyFont="1" applyBorder="1" applyAlignment="1" applyProtection="1">
      <alignment horizontal="left" vertical="center" wrapText="1" indent="1" shrinkToFit="1"/>
      <protection locked="0"/>
    </xf>
    <xf numFmtId="0" fontId="18" fillId="0" borderId="3" xfId="0" applyFont="1" applyBorder="1" applyAlignment="1" applyProtection="1">
      <alignment horizontal="left" vertical="center" wrapText="1" indent="1" shrinkToFit="1"/>
      <protection locked="0"/>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0" fillId="0" borderId="5" xfId="0" applyFont="1" applyBorder="1" applyAlignment="1">
      <alignment horizontal="center" vertical="center"/>
    </xf>
    <xf numFmtId="0" fontId="20" fillId="0" borderId="23" xfId="0" applyFont="1" applyBorder="1" applyAlignment="1">
      <alignment horizontal="center" vertical="center"/>
    </xf>
    <xf numFmtId="0" fontId="8" fillId="0" borderId="11" xfId="0" applyFont="1" applyBorder="1" applyAlignment="1">
      <alignment horizontal="center" vertical="center" wrapText="1"/>
    </xf>
    <xf numFmtId="0" fontId="12" fillId="0" borderId="0" xfId="0" applyFont="1" applyAlignment="1">
      <alignment horizontal="center" vertical="center"/>
    </xf>
    <xf numFmtId="0" fontId="7" fillId="6" borderId="1" xfId="0" applyFont="1" applyFill="1" applyBorder="1" applyAlignment="1">
      <alignment horizontal="left" vertical="center" indent="1"/>
    </xf>
    <xf numFmtId="0" fontId="9" fillId="6" borderId="2" xfId="0" applyFont="1" applyFill="1" applyBorder="1" applyAlignment="1">
      <alignment horizontal="left" vertical="center" wrapText="1" indent="1"/>
    </xf>
    <xf numFmtId="0" fontId="9" fillId="6" borderId="4" xfId="0" applyFont="1" applyFill="1" applyBorder="1" applyAlignment="1">
      <alignment horizontal="left" vertical="center" wrapText="1" indent="1"/>
    </xf>
    <xf numFmtId="0" fontId="9" fillId="6" borderId="3" xfId="0" applyFont="1" applyFill="1" applyBorder="1" applyAlignment="1">
      <alignment horizontal="left" vertical="center" wrapText="1" indent="1"/>
    </xf>
    <xf numFmtId="0" fontId="8" fillId="0" borderId="20" xfId="0" applyFont="1" applyBorder="1" applyAlignment="1">
      <alignment horizontal="center" vertical="center"/>
    </xf>
    <xf numFmtId="0" fontId="8" fillId="6" borderId="10" xfId="0" applyFont="1" applyFill="1" applyBorder="1" applyAlignment="1">
      <alignment horizontal="center" vertical="center"/>
    </xf>
    <xf numFmtId="0" fontId="8" fillId="6" borderId="19" xfId="0" applyFont="1" applyFill="1" applyBorder="1" applyAlignment="1">
      <alignment horizontal="center" vertical="center"/>
    </xf>
    <xf numFmtId="0" fontId="18" fillId="0" borderId="10" xfId="0" applyFont="1" applyBorder="1" applyAlignment="1" applyProtection="1">
      <alignment horizontal="left" vertical="center" indent="1" shrinkToFit="1"/>
      <protection locked="0"/>
    </xf>
    <xf numFmtId="0" fontId="18" fillId="0" borderId="11" xfId="0" applyFont="1" applyBorder="1" applyAlignment="1" applyProtection="1">
      <alignment horizontal="left" vertical="center" indent="1" shrinkToFit="1"/>
      <protection locked="0"/>
    </xf>
    <xf numFmtId="0" fontId="18" fillId="0" borderId="7" xfId="0" applyFont="1" applyBorder="1" applyAlignment="1" applyProtection="1">
      <alignment horizontal="left" vertical="center" indent="1" shrinkToFit="1"/>
      <protection locked="0"/>
    </xf>
    <xf numFmtId="0" fontId="18" fillId="8" borderId="6" xfId="0" applyFont="1" applyFill="1" applyBorder="1" applyAlignment="1" applyProtection="1">
      <alignment horizontal="left" vertical="center" wrapText="1"/>
      <protection locked="0"/>
    </xf>
    <xf numFmtId="0" fontId="9" fillId="0" borderId="2" xfId="0" applyFont="1" applyBorder="1" applyAlignment="1">
      <alignment horizontal="left" vertical="center" wrapText="1" indent="1" shrinkToFit="1"/>
    </xf>
    <xf numFmtId="0" fontId="9" fillId="0" borderId="4" xfId="0" applyFont="1" applyBorder="1" applyAlignment="1">
      <alignment horizontal="left" vertical="center" wrapText="1" indent="1" shrinkToFit="1"/>
    </xf>
    <xf numFmtId="0" fontId="9" fillId="0" borderId="3" xfId="0" applyFont="1" applyBorder="1" applyAlignment="1">
      <alignment horizontal="left" vertical="center" wrapText="1" indent="1" shrinkToFit="1"/>
    </xf>
    <xf numFmtId="0" fontId="16" fillId="8" borderId="2" xfId="0" applyFont="1" applyFill="1" applyBorder="1" applyAlignment="1">
      <alignment horizontal="left" vertical="center"/>
    </xf>
    <xf numFmtId="0" fontId="16" fillId="8" borderId="4" xfId="0" applyFont="1" applyFill="1" applyBorder="1" applyAlignment="1">
      <alignment horizontal="left" vertical="center"/>
    </xf>
    <xf numFmtId="0" fontId="16" fillId="8" borderId="3" xfId="0" applyFont="1" applyFill="1" applyBorder="1" applyAlignment="1">
      <alignment horizontal="left" vertical="center"/>
    </xf>
    <xf numFmtId="0" fontId="9" fillId="0" borderId="2" xfId="0" applyFont="1" applyBorder="1" applyAlignment="1">
      <alignment horizontal="left" vertical="center" indent="1"/>
    </xf>
    <xf numFmtId="0" fontId="9" fillId="0" borderId="4" xfId="0" applyFont="1" applyBorder="1" applyAlignment="1">
      <alignment horizontal="left" vertical="center" indent="1"/>
    </xf>
    <xf numFmtId="0" fontId="9" fillId="0" borderId="3" xfId="0" applyFont="1" applyBorder="1" applyAlignment="1">
      <alignment horizontal="left" vertical="center" indent="1"/>
    </xf>
    <xf numFmtId="0" fontId="16" fillId="0" borderId="2" xfId="0" applyFont="1" applyBorder="1" applyAlignment="1">
      <alignment horizontal="left" vertical="center" indent="1"/>
    </xf>
    <xf numFmtId="0" fontId="16" fillId="0" borderId="4" xfId="0" applyFont="1" applyBorder="1" applyAlignment="1">
      <alignment horizontal="left" vertical="center" indent="1"/>
    </xf>
    <xf numFmtId="0" fontId="16" fillId="0" borderId="3" xfId="0" applyFont="1" applyBorder="1" applyAlignment="1">
      <alignment horizontal="left" vertical="center" indent="1"/>
    </xf>
    <xf numFmtId="0" fontId="16" fillId="8" borderId="6"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9" fillId="0" borderId="2"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3" xfId="0" applyFont="1" applyBorder="1" applyAlignment="1">
      <alignment horizontal="left" vertical="center" indent="1" shrinkToFit="1"/>
    </xf>
    <xf numFmtId="0" fontId="16" fillId="0" borderId="10" xfId="0" applyFont="1" applyBorder="1" applyAlignment="1">
      <alignment horizontal="left" vertical="center" indent="1" shrinkToFit="1"/>
    </xf>
    <xf numFmtId="0" fontId="16" fillId="0" borderId="11" xfId="0" applyFont="1" applyBorder="1" applyAlignment="1">
      <alignment horizontal="left" vertical="center" indent="1" shrinkToFit="1"/>
    </xf>
    <xf numFmtId="0" fontId="16" fillId="0" borderId="7" xfId="0" applyFont="1" applyBorder="1" applyAlignment="1">
      <alignment horizontal="left" vertical="center" indent="1" shrinkToFit="1"/>
    </xf>
    <xf numFmtId="0" fontId="16" fillId="8" borderId="12" xfId="0" applyFont="1" applyFill="1" applyBorder="1" applyAlignment="1">
      <alignment horizontal="left" vertical="center" wrapText="1"/>
    </xf>
    <xf numFmtId="0" fontId="16" fillId="8" borderId="13" xfId="0" applyFont="1" applyFill="1" applyBorder="1" applyAlignment="1">
      <alignment horizontal="left" vertical="center" wrapText="1"/>
    </xf>
    <xf numFmtId="0" fontId="16" fillId="8" borderId="26" xfId="0" applyFont="1" applyFill="1" applyBorder="1" applyAlignment="1">
      <alignment horizontal="left" vertical="center" wrapText="1"/>
    </xf>
    <xf numFmtId="0" fontId="16" fillId="8" borderId="27"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16" fillId="8" borderId="28" xfId="0" applyFont="1" applyFill="1" applyBorder="1" applyAlignment="1">
      <alignment horizontal="left" vertical="center" wrapText="1"/>
    </xf>
    <xf numFmtId="0" fontId="16" fillId="0" borderId="2"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2" xfId="0" applyFont="1" applyBorder="1" applyAlignment="1">
      <alignment horizontal="left" vertical="center" indent="1" shrinkToFit="1"/>
    </xf>
    <xf numFmtId="0" fontId="16" fillId="0" borderId="4" xfId="0" applyFont="1" applyBorder="1" applyAlignment="1">
      <alignment horizontal="left" vertical="center" indent="1" shrinkToFit="1"/>
    </xf>
    <xf numFmtId="0" fontId="16" fillId="0" borderId="3" xfId="0" applyFont="1" applyBorder="1" applyAlignment="1">
      <alignment horizontal="left" vertical="center" indent="1" shrinkToFit="1"/>
    </xf>
    <xf numFmtId="0" fontId="8" fillId="6" borderId="1" xfId="0" applyFont="1" applyFill="1" applyBorder="1" applyAlignment="1">
      <alignment horizontal="center" vertical="center"/>
    </xf>
    <xf numFmtId="0" fontId="18" fillId="0" borderId="1" xfId="0" applyFont="1" applyBorder="1" applyAlignment="1" applyProtection="1">
      <alignment horizontal="left" vertical="center" indent="1"/>
      <protection locked="0"/>
    </xf>
    <xf numFmtId="0" fontId="16" fillId="0" borderId="1" xfId="0" applyFont="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EFF420"/>
      <color rgb="FFFFD5D5"/>
      <color rgb="FFFF33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1038225</xdr:colOff>
      <xdr:row>0</xdr:row>
      <xdr:rowOff>104775</xdr:rowOff>
    </xdr:from>
    <xdr:to>
      <xdr:col>4</xdr:col>
      <xdr:colOff>1123950</xdr:colOff>
      <xdr:row>2</xdr:row>
      <xdr:rowOff>123825</xdr:rowOff>
    </xdr:to>
    <xdr:sp macro="" textlink="">
      <xdr:nvSpPr>
        <xdr:cNvPr id="2" name="正方形/長方形 1">
          <a:extLst>
            <a:ext uri="{FF2B5EF4-FFF2-40B4-BE49-F238E27FC236}">
              <a16:creationId xmlns:a16="http://schemas.microsoft.com/office/drawing/2014/main" id="{6C33CD12-A809-47D6-BAB1-43B3B217CCF7}"/>
            </a:ext>
          </a:extLst>
        </xdr:cNvPr>
        <xdr:cNvSpPr/>
      </xdr:nvSpPr>
      <xdr:spPr>
        <a:xfrm>
          <a:off x="5819775" y="104775"/>
          <a:ext cx="1295400" cy="8382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FBAC-FACC-45AD-9804-C4C7235FBB3F}">
  <sheetPr>
    <tabColor theme="9" tint="0.79998168889431442"/>
    <pageSetUpPr fitToPage="1"/>
  </sheetPr>
  <dimension ref="A1:G46"/>
  <sheetViews>
    <sheetView zoomScaleNormal="100" zoomScaleSheetLayoutView="85" workbookViewId="0"/>
  </sheetViews>
  <sheetFormatPr defaultRowHeight="40.5" customHeight="1"/>
  <cols>
    <col min="1" max="1" width="4.25" style="54" customWidth="1"/>
    <col min="2" max="2" width="42.625" style="80" customWidth="1"/>
    <col min="3" max="4" width="15.875" style="58" customWidth="1"/>
    <col min="5" max="5" width="16.75" style="58" customWidth="1"/>
    <col min="6" max="6" width="28.125" style="39" customWidth="1"/>
    <col min="7" max="7" width="4.625" style="39" customWidth="1"/>
    <col min="8" max="16384" width="9" style="58"/>
  </cols>
  <sheetData>
    <row r="1" spans="1:7" ht="24">
      <c r="A1" s="56" t="s">
        <v>122</v>
      </c>
      <c r="B1" s="57"/>
    </row>
    <row r="2" spans="1:7" ht="40.5" customHeight="1">
      <c r="A2" s="147" t="s">
        <v>256</v>
      </c>
      <c r="B2" s="147"/>
      <c r="C2" s="147"/>
      <c r="D2" s="147"/>
      <c r="E2" s="147"/>
      <c r="F2" s="59"/>
      <c r="G2" s="60"/>
    </row>
    <row r="3" spans="1:7" ht="20.25" customHeight="1">
      <c r="A3" s="61"/>
      <c r="B3" s="62"/>
      <c r="C3" s="61"/>
      <c r="D3" s="61"/>
      <c r="E3" s="61"/>
      <c r="F3" s="59"/>
      <c r="G3" s="60"/>
    </row>
    <row r="4" spans="1:7" ht="30" customHeight="1">
      <c r="A4" s="63">
        <v>1</v>
      </c>
      <c r="B4" s="64" t="s">
        <v>186</v>
      </c>
      <c r="C4" s="191" t="s">
        <v>209</v>
      </c>
      <c r="D4" s="192"/>
      <c r="E4" s="193"/>
    </row>
    <row r="5" spans="1:7" ht="40.5" customHeight="1">
      <c r="A5" s="95">
        <v>2</v>
      </c>
      <c r="B5" s="64" t="s">
        <v>247</v>
      </c>
      <c r="C5" s="191" t="s">
        <v>194</v>
      </c>
      <c r="D5" s="192"/>
      <c r="E5" s="193"/>
      <c r="F5" s="97" t="s">
        <v>108</v>
      </c>
      <c r="G5" s="97"/>
    </row>
    <row r="6" spans="1:7" ht="40.5" customHeight="1">
      <c r="A6" s="96"/>
      <c r="B6" s="64" t="s">
        <v>248</v>
      </c>
      <c r="C6" s="191" t="s">
        <v>130</v>
      </c>
      <c r="D6" s="192"/>
      <c r="E6" s="193"/>
      <c r="F6" s="97" t="s">
        <v>108</v>
      </c>
      <c r="G6" s="97"/>
    </row>
    <row r="7" spans="1:7" ht="40.5" customHeight="1">
      <c r="A7" s="63">
        <v>3</v>
      </c>
      <c r="B7" s="64" t="s">
        <v>65</v>
      </c>
      <c r="C7" s="162" t="s">
        <v>91</v>
      </c>
      <c r="D7" s="163"/>
      <c r="E7" s="164"/>
      <c r="F7" s="98" t="s">
        <v>66</v>
      </c>
      <c r="G7" s="98"/>
    </row>
    <row r="8" spans="1:7" ht="40.5" customHeight="1">
      <c r="A8" s="63">
        <v>4</v>
      </c>
      <c r="B8" s="64" t="s">
        <v>62</v>
      </c>
      <c r="C8" s="168" t="s">
        <v>195</v>
      </c>
      <c r="D8" s="169"/>
      <c r="E8" s="170"/>
      <c r="F8" s="38"/>
      <c r="G8" s="38"/>
    </row>
    <row r="9" spans="1:7" ht="40.5" customHeight="1">
      <c r="A9" s="95">
        <v>5</v>
      </c>
      <c r="B9" s="64" t="s">
        <v>187</v>
      </c>
      <c r="C9" s="168" t="s">
        <v>196</v>
      </c>
      <c r="D9" s="169"/>
      <c r="E9" s="170"/>
      <c r="F9" s="38"/>
      <c r="G9" s="38"/>
    </row>
    <row r="10" spans="1:7" ht="40.5" customHeight="1">
      <c r="A10" s="96"/>
      <c r="B10" s="65" t="s">
        <v>63</v>
      </c>
      <c r="C10" s="172" t="s">
        <v>93</v>
      </c>
      <c r="D10" s="173"/>
      <c r="E10" s="174"/>
      <c r="F10" s="97" t="s">
        <v>83</v>
      </c>
      <c r="G10" s="97"/>
    </row>
    <row r="11" spans="1:7" ht="40.5" customHeight="1">
      <c r="A11" s="63">
        <v>6</v>
      </c>
      <c r="B11" s="64" t="s">
        <v>64</v>
      </c>
      <c r="C11" s="162" t="s">
        <v>96</v>
      </c>
      <c r="D11" s="163"/>
      <c r="E11" s="164"/>
      <c r="F11" s="98" t="s">
        <v>66</v>
      </c>
      <c r="G11" s="98"/>
    </row>
    <row r="12" spans="1:7" ht="40.5" customHeight="1">
      <c r="A12" s="95">
        <v>7</v>
      </c>
      <c r="B12" s="64" t="s">
        <v>111</v>
      </c>
      <c r="C12" s="191" t="s">
        <v>123</v>
      </c>
      <c r="D12" s="192"/>
      <c r="E12" s="193"/>
    </row>
    <row r="13" spans="1:7" ht="40.5" customHeight="1">
      <c r="A13" s="96"/>
      <c r="B13" s="65" t="s">
        <v>112</v>
      </c>
      <c r="C13" s="188" t="s">
        <v>197</v>
      </c>
      <c r="D13" s="189"/>
      <c r="E13" s="190"/>
      <c r="F13" s="97" t="s">
        <v>69</v>
      </c>
      <c r="G13" s="97"/>
    </row>
    <row r="14" spans="1:7" ht="40.5" customHeight="1">
      <c r="A14" s="63">
        <v>8</v>
      </c>
      <c r="B14" s="64" t="s">
        <v>113</v>
      </c>
      <c r="C14" s="168" t="s">
        <v>109</v>
      </c>
      <c r="D14" s="169"/>
      <c r="E14" s="170"/>
    </row>
    <row r="15" spans="1:7" ht="40.5" customHeight="1">
      <c r="A15" s="95">
        <v>9</v>
      </c>
      <c r="B15" s="64" t="s">
        <v>114</v>
      </c>
      <c r="C15" s="162" t="s">
        <v>97</v>
      </c>
      <c r="D15" s="163"/>
      <c r="E15" s="164"/>
      <c r="F15" s="98" t="s">
        <v>66</v>
      </c>
      <c r="G15" s="98"/>
    </row>
    <row r="16" spans="1:7" ht="55.5" customHeight="1">
      <c r="A16" s="96"/>
      <c r="B16" s="65" t="s">
        <v>115</v>
      </c>
      <c r="C16" s="188" t="s">
        <v>110</v>
      </c>
      <c r="D16" s="189"/>
      <c r="E16" s="190"/>
      <c r="F16" s="97" t="s">
        <v>71</v>
      </c>
      <c r="G16" s="97"/>
    </row>
    <row r="17" spans="1:7" ht="58.5" customHeight="1" thickBot="1">
      <c r="A17" s="66">
        <v>10</v>
      </c>
      <c r="B17" s="67" t="s">
        <v>116</v>
      </c>
      <c r="C17" s="178" t="s">
        <v>117</v>
      </c>
      <c r="D17" s="179"/>
      <c r="E17" s="180"/>
      <c r="F17" s="97" t="s">
        <v>191</v>
      </c>
      <c r="G17" s="97"/>
    </row>
    <row r="18" spans="1:7" ht="40.5" customHeight="1">
      <c r="A18" s="125">
        <v>11</v>
      </c>
      <c r="B18" s="134" t="s">
        <v>249</v>
      </c>
      <c r="C18" s="181" t="s">
        <v>222</v>
      </c>
      <c r="D18" s="182"/>
      <c r="E18" s="183"/>
      <c r="F18" s="100" t="s">
        <v>84</v>
      </c>
      <c r="G18" s="100"/>
    </row>
    <row r="19" spans="1:7" ht="40.5" customHeight="1">
      <c r="A19" s="126"/>
      <c r="B19" s="135"/>
      <c r="C19" s="172" t="s">
        <v>223</v>
      </c>
      <c r="D19" s="173"/>
      <c r="E19" s="184"/>
      <c r="F19" s="100"/>
      <c r="G19" s="100"/>
    </row>
    <row r="20" spans="1:7" ht="40.5" customHeight="1" thickBot="1">
      <c r="A20" s="126"/>
      <c r="B20" s="136"/>
      <c r="C20" s="185" t="s">
        <v>101</v>
      </c>
      <c r="D20" s="186"/>
      <c r="E20" s="187"/>
      <c r="F20" s="100"/>
      <c r="G20" s="100"/>
    </row>
    <row r="21" spans="1:7" ht="40.5" customHeight="1">
      <c r="A21" s="126"/>
      <c r="B21" s="134" t="s">
        <v>250</v>
      </c>
      <c r="C21" s="181"/>
      <c r="D21" s="182"/>
      <c r="E21" s="183"/>
      <c r="F21" s="99" t="s">
        <v>66</v>
      </c>
      <c r="G21" s="99"/>
    </row>
    <row r="22" spans="1:7" ht="40.5" customHeight="1">
      <c r="A22" s="126"/>
      <c r="B22" s="135"/>
      <c r="C22" s="172"/>
      <c r="D22" s="173"/>
      <c r="E22" s="184"/>
      <c r="F22" s="99"/>
      <c r="G22" s="99"/>
    </row>
    <row r="23" spans="1:7" ht="40.5" customHeight="1" thickBot="1">
      <c r="A23" s="127"/>
      <c r="B23" s="136"/>
      <c r="C23" s="185"/>
      <c r="D23" s="186"/>
      <c r="E23" s="187"/>
      <c r="F23" s="99"/>
      <c r="G23" s="99"/>
    </row>
    <row r="24" spans="1:7" ht="40.5" customHeight="1">
      <c r="A24" s="83">
        <v>12</v>
      </c>
      <c r="B24" s="84" t="s">
        <v>258</v>
      </c>
      <c r="C24" s="171"/>
      <c r="D24" s="171"/>
      <c r="E24" s="171"/>
      <c r="F24" s="38"/>
      <c r="G24" s="38"/>
    </row>
    <row r="25" spans="1:7" ht="32.25" customHeight="1">
      <c r="A25" s="68">
        <v>13</v>
      </c>
      <c r="B25" s="149" t="s">
        <v>121</v>
      </c>
      <c r="C25" s="150"/>
      <c r="D25" s="150"/>
      <c r="E25" s="151"/>
    </row>
    <row r="26" spans="1:7" ht="40.5" customHeight="1">
      <c r="A26" s="153" t="s">
        <v>74</v>
      </c>
      <c r="B26" s="65" t="s">
        <v>188</v>
      </c>
      <c r="C26" s="172" t="s">
        <v>103</v>
      </c>
      <c r="D26" s="173"/>
      <c r="E26" s="174"/>
      <c r="F26" s="98" t="s">
        <v>66</v>
      </c>
      <c r="G26" s="98"/>
    </row>
    <row r="27" spans="1:7" ht="40.5" customHeight="1">
      <c r="A27" s="154"/>
      <c r="B27" s="65" t="s">
        <v>189</v>
      </c>
      <c r="C27" s="175" t="s">
        <v>203</v>
      </c>
      <c r="D27" s="176"/>
      <c r="E27" s="177"/>
      <c r="F27" s="107" t="s">
        <v>86</v>
      </c>
      <c r="G27" s="107"/>
    </row>
    <row r="28" spans="1:7" ht="69" customHeight="1">
      <c r="A28" s="68" t="s">
        <v>75</v>
      </c>
      <c r="B28" s="65" t="s">
        <v>72</v>
      </c>
      <c r="C28" s="159" t="s">
        <v>204</v>
      </c>
      <c r="D28" s="160"/>
      <c r="E28" s="161"/>
      <c r="F28" s="97" t="s">
        <v>73</v>
      </c>
      <c r="G28" s="97"/>
    </row>
    <row r="29" spans="1:7" ht="73.5" customHeight="1">
      <c r="A29" s="68" t="s">
        <v>76</v>
      </c>
      <c r="B29" s="65" t="s">
        <v>80</v>
      </c>
      <c r="C29" s="159" t="s">
        <v>205</v>
      </c>
      <c r="D29" s="160"/>
      <c r="E29" s="161"/>
      <c r="F29" s="97" t="s">
        <v>82</v>
      </c>
      <c r="G29" s="97"/>
    </row>
    <row r="30" spans="1:7" ht="66.75" customHeight="1">
      <c r="A30" s="68" t="s">
        <v>79</v>
      </c>
      <c r="B30" s="69" t="s">
        <v>81</v>
      </c>
      <c r="C30" s="159" t="s">
        <v>78</v>
      </c>
      <c r="D30" s="160"/>
      <c r="E30" s="161"/>
      <c r="F30" s="97" t="s">
        <v>77</v>
      </c>
      <c r="G30" s="97"/>
    </row>
    <row r="31" spans="1:7" ht="40.5" customHeight="1">
      <c r="A31" s="95">
        <v>14</v>
      </c>
      <c r="B31" s="70" t="s">
        <v>85</v>
      </c>
      <c r="C31" s="162" t="s">
        <v>106</v>
      </c>
      <c r="D31" s="163"/>
      <c r="E31" s="164"/>
      <c r="F31" s="98" t="s">
        <v>66</v>
      </c>
      <c r="G31" s="98"/>
    </row>
    <row r="32" spans="1:7" ht="40.5" customHeight="1">
      <c r="A32" s="152"/>
      <c r="B32" s="70" t="s">
        <v>251</v>
      </c>
      <c r="C32" s="165" t="s">
        <v>252</v>
      </c>
      <c r="D32" s="166"/>
      <c r="E32" s="167"/>
      <c r="F32" s="107" t="s">
        <v>86</v>
      </c>
      <c r="G32" s="107"/>
    </row>
    <row r="33" spans="1:7" ht="40.5" customHeight="1">
      <c r="A33" s="96"/>
      <c r="B33" s="70" t="s">
        <v>87</v>
      </c>
      <c r="C33" s="168" t="s">
        <v>198</v>
      </c>
      <c r="D33" s="169"/>
      <c r="E33" s="170"/>
    </row>
    <row r="34" spans="1:7" ht="29.25" customHeight="1">
      <c r="A34" s="124">
        <v>15</v>
      </c>
      <c r="B34" s="148" t="s">
        <v>88</v>
      </c>
      <c r="C34" s="148"/>
      <c r="D34" s="148"/>
      <c r="E34" s="148"/>
    </row>
    <row r="35" spans="1:7" ht="21" customHeight="1">
      <c r="A35" s="124"/>
      <c r="B35" s="140" t="s">
        <v>89</v>
      </c>
      <c r="C35" s="142" t="s">
        <v>212</v>
      </c>
      <c r="D35" s="143"/>
      <c r="E35" s="144" t="s">
        <v>213</v>
      </c>
      <c r="F35" s="108" t="s">
        <v>220</v>
      </c>
    </row>
    <row r="36" spans="1:7" ht="21" customHeight="1" thickBot="1">
      <c r="A36" s="124"/>
      <c r="B36" s="141"/>
      <c r="C36" s="71" t="s">
        <v>215</v>
      </c>
      <c r="D36" s="71" t="s">
        <v>216</v>
      </c>
      <c r="E36" s="145"/>
      <c r="F36" s="108"/>
    </row>
    <row r="37" spans="1:7" ht="40.5" customHeight="1" thickTop="1">
      <c r="A37" s="124"/>
      <c r="B37" s="72" t="s">
        <v>118</v>
      </c>
      <c r="C37" s="73" t="s">
        <v>202</v>
      </c>
      <c r="D37" s="73" t="s">
        <v>259</v>
      </c>
      <c r="E37" s="40" t="str">
        <f>DATEDIF(C37,EDATE(D37,1),"Y")&amp;"年"&amp;DATEDIF(C37,EDATE(D37,1),"YM")&amp;"ヶ月"</f>
        <v>5年11ヶ月</v>
      </c>
      <c r="F37" s="97" t="s">
        <v>217</v>
      </c>
      <c r="G37" s="107"/>
    </row>
    <row r="38" spans="1:7" ht="40.5" customHeight="1">
      <c r="A38" s="124"/>
      <c r="B38" s="74" t="s">
        <v>119</v>
      </c>
      <c r="C38" s="75" t="s">
        <v>199</v>
      </c>
      <c r="D38" s="75" t="s">
        <v>200</v>
      </c>
      <c r="E38" s="41" t="str">
        <f t="shared" ref="E38:E43" si="0">DATEDIF(C38,EDATE(D38,1),"Y")&amp;"年"&amp;DATEDIF(C38,EDATE(D38,1),"YM")&amp;"ヶ月"</f>
        <v>4年3ヶ月</v>
      </c>
      <c r="F38" s="50" t="s">
        <v>211</v>
      </c>
    </row>
    <row r="39" spans="1:7" ht="40.5" customHeight="1">
      <c r="A39" s="124"/>
      <c r="B39" s="74" t="s">
        <v>120</v>
      </c>
      <c r="C39" s="75" t="s">
        <v>210</v>
      </c>
      <c r="D39" s="75" t="s">
        <v>201</v>
      </c>
      <c r="E39" s="41" t="str">
        <f t="shared" si="0"/>
        <v>3年0ヶ月</v>
      </c>
    </row>
    <row r="40" spans="1:7" ht="40.5" customHeight="1">
      <c r="A40" s="124"/>
      <c r="B40" s="76"/>
      <c r="C40" s="77"/>
      <c r="D40" s="77"/>
      <c r="E40" s="41" t="str">
        <f t="shared" si="0"/>
        <v>0年0ヶ月</v>
      </c>
    </row>
    <row r="41" spans="1:7" ht="40.5" customHeight="1">
      <c r="A41" s="124"/>
      <c r="B41" s="76"/>
      <c r="C41" s="77"/>
      <c r="D41" s="77"/>
      <c r="E41" s="41" t="str">
        <f t="shared" si="0"/>
        <v>0年0ヶ月</v>
      </c>
    </row>
    <row r="42" spans="1:7" ht="40.5" customHeight="1">
      <c r="A42" s="124"/>
      <c r="B42" s="76"/>
      <c r="C42" s="77"/>
      <c r="D42" s="77"/>
      <c r="E42" s="41" t="str">
        <f t="shared" si="0"/>
        <v>0年0ヶ月</v>
      </c>
    </row>
    <row r="43" spans="1:7" ht="40.5" customHeight="1" thickBot="1">
      <c r="A43" s="124"/>
      <c r="B43" s="78"/>
      <c r="C43" s="79"/>
      <c r="D43" s="79"/>
      <c r="E43" s="42" t="str">
        <f t="shared" si="0"/>
        <v>0年0ヶ月</v>
      </c>
    </row>
    <row r="44" spans="1:7" ht="40.5" customHeight="1" thickTop="1">
      <c r="A44" s="124"/>
      <c r="B44" s="131" t="s">
        <v>214</v>
      </c>
      <c r="C44" s="132"/>
      <c r="D44" s="133"/>
      <c r="E44" s="43" t="str">
        <f>SUBSTITUTE(TEXT(SUMPRODUCT(--SUBSTITUTE(SUBSTITUTE(0&amp;E37:E43,"年"," "),"ヶ月","/12")),"0年0/12;;"),"/12","ヶ月")</f>
        <v>13年2ヶ月</v>
      </c>
    </row>
    <row r="45" spans="1:7" s="36" customFormat="1" ht="58.5" customHeight="1">
      <c r="A45" s="194">
        <v>16</v>
      </c>
      <c r="B45" s="81" t="s">
        <v>224</v>
      </c>
      <c r="C45" s="196" t="s">
        <v>227</v>
      </c>
      <c r="D45" s="196"/>
      <c r="E45" s="196"/>
      <c r="F45" s="97" t="s">
        <v>225</v>
      </c>
      <c r="G45" s="107"/>
    </row>
    <row r="46" spans="1:7" s="36" customFormat="1" ht="40.5" customHeight="1">
      <c r="A46" s="146" t="s">
        <v>226</v>
      </c>
      <c r="B46" s="146"/>
      <c r="C46" s="146"/>
      <c r="D46" s="146"/>
      <c r="E46" s="146"/>
      <c r="F46" s="37"/>
      <c r="G46" s="37"/>
    </row>
  </sheetData>
  <sheetProtection algorithmName="SHA-512" hashValue="FRqG1HTkswdw2+77E1sxYqSr1K1sxUZstZAS9exv1avmRouS2lxAGXvKOfRqRIQsShHAjRqsHbzoZhtzugNTGA==" saltValue="y2sI+zSI+rpY1Ol4uRLQeg==" spinCount="100000" sheet="1" objects="1" scenarios="1"/>
  <mergeCells count="69">
    <mergeCell ref="A18:A23"/>
    <mergeCell ref="C45:E45"/>
    <mergeCell ref="F45:G45"/>
    <mergeCell ref="A46:E46"/>
    <mergeCell ref="A2:E2"/>
    <mergeCell ref="C4:E4"/>
    <mergeCell ref="A5:A6"/>
    <mergeCell ref="C5:E5"/>
    <mergeCell ref="F5:G5"/>
    <mergeCell ref="C6:E6"/>
    <mergeCell ref="F6:G6"/>
    <mergeCell ref="C7:E7"/>
    <mergeCell ref="F7:G7"/>
    <mergeCell ref="C8:E8"/>
    <mergeCell ref="A9:A10"/>
    <mergeCell ref="C9:E9"/>
    <mergeCell ref="C10:E10"/>
    <mergeCell ref="F10:G10"/>
    <mergeCell ref="C11:E11"/>
    <mergeCell ref="F11:G11"/>
    <mergeCell ref="A12:A13"/>
    <mergeCell ref="C12:E12"/>
    <mergeCell ref="C13:E13"/>
    <mergeCell ref="F13:G13"/>
    <mergeCell ref="C14:E14"/>
    <mergeCell ref="A15:A16"/>
    <mergeCell ref="C15:E15"/>
    <mergeCell ref="F15:G15"/>
    <mergeCell ref="C16:E16"/>
    <mergeCell ref="F16:G16"/>
    <mergeCell ref="C17:E17"/>
    <mergeCell ref="F17:G17"/>
    <mergeCell ref="B21:B23"/>
    <mergeCell ref="C21:E21"/>
    <mergeCell ref="F21:G23"/>
    <mergeCell ref="C22:E22"/>
    <mergeCell ref="C23:E23"/>
    <mergeCell ref="B18:B20"/>
    <mergeCell ref="C18:E18"/>
    <mergeCell ref="F18:G20"/>
    <mergeCell ref="C19:E19"/>
    <mergeCell ref="C20:E20"/>
    <mergeCell ref="A26:A27"/>
    <mergeCell ref="C26:E26"/>
    <mergeCell ref="F26:G26"/>
    <mergeCell ref="C27:E27"/>
    <mergeCell ref="F27:G27"/>
    <mergeCell ref="C24:E24"/>
    <mergeCell ref="B25:E25"/>
    <mergeCell ref="C28:E28"/>
    <mergeCell ref="F28:G28"/>
    <mergeCell ref="C29:E29"/>
    <mergeCell ref="F29:G29"/>
    <mergeCell ref="C30:E30"/>
    <mergeCell ref="F30:G30"/>
    <mergeCell ref="A34:A44"/>
    <mergeCell ref="B34:E34"/>
    <mergeCell ref="F37:G37"/>
    <mergeCell ref="B44:D44"/>
    <mergeCell ref="A31:A33"/>
    <mergeCell ref="C31:E31"/>
    <mergeCell ref="F31:G31"/>
    <mergeCell ref="C32:E32"/>
    <mergeCell ref="F32:G32"/>
    <mergeCell ref="C33:E33"/>
    <mergeCell ref="B35:B36"/>
    <mergeCell ref="C35:D35"/>
    <mergeCell ref="E35:E36"/>
    <mergeCell ref="F35:F36"/>
  </mergeCells>
  <phoneticPr fontId="4"/>
  <pageMargins left="0.70866141732283472" right="0.51181102362204722" top="0.55118110236220474" bottom="0.55118110236220474" header="0.31496062992125984" footer="0.31496062992125984"/>
  <pageSetup paperSize="9" scale="80" fitToHeight="2"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6D25CA3-ECBC-49B1-AABE-EB6B0CF53643}">
          <x14:formula1>
            <xm:f>【非表示】ﾌﾟﾙﾀﾞｳﾝ用!$B$32:$B$34</xm:f>
          </x14:formula1>
          <xm:sqref>C26</xm:sqref>
        </x14:dataValidation>
        <x14:dataValidation type="list" allowBlank="1" showInputMessage="1" showErrorMessage="1" xr:uid="{61486BC2-D8C3-4E29-8579-AE54EBD19708}">
          <x14:formula1>
            <xm:f>【非表示】ﾌﾟﾙﾀﾞｳﾝ用!$B$29:$B$30</xm:f>
          </x14:formula1>
          <xm:sqref>C24</xm:sqref>
        </x14:dataValidation>
        <x14:dataValidation type="list" allowBlank="1" showInputMessage="1" showErrorMessage="1" xr:uid="{FA8AAC79-EA6D-4F5C-B61F-D9A534D4E1CD}">
          <x14:formula1>
            <xm:f>【非表示】ﾌﾟﾙﾀﾞｳﾝ用!$B$22:$B$27</xm:f>
          </x14:formula1>
          <xm:sqref>C18:C20</xm:sqref>
        </x14:dataValidation>
        <x14:dataValidation type="list" allowBlank="1" showInputMessage="1" showErrorMessage="1" xr:uid="{228F1FA3-880A-48EE-BABB-B25BE839EA67}">
          <x14:formula1>
            <xm:f>【非表示】ﾌﾟﾙﾀﾞｳﾝ用!$B$15:$B$20</xm:f>
          </x14:formula1>
          <xm:sqref>C21:C23</xm:sqref>
        </x14:dataValidation>
        <x14:dataValidation type="list" allowBlank="1" showInputMessage="1" showErrorMessage="1" xr:uid="{ED78BDF5-392E-4FFC-A50D-1E80EE61E553}">
          <x14:formula1>
            <xm:f>【非表示】ﾌﾟﾙﾀﾞｳﾝ用!$B$12:$B$13</xm:f>
          </x14:formula1>
          <xm:sqref>C15</xm:sqref>
        </x14:dataValidation>
        <x14:dataValidation type="list" allowBlank="1" showInputMessage="1" showErrorMessage="1" xr:uid="{F7151455-4DFE-4124-8DE2-3621D49FFC27}">
          <x14:formula1>
            <xm:f>【非表示】ﾌﾟﾙﾀﾞｳﾝ用!$B$9:$B$10</xm:f>
          </x14:formula1>
          <xm:sqref>C11</xm:sqref>
        </x14:dataValidation>
        <x14:dataValidation type="list" allowBlank="1" showInputMessage="1" showErrorMessage="1" xr:uid="{A036E333-B04B-4A9B-8BBF-121AC575F4EE}">
          <x14:formula1>
            <xm:f>【非表示】ﾌﾟﾙﾀﾞｳﾝ用!$B$5:$B$7</xm:f>
          </x14:formula1>
          <xm:sqref>C10</xm:sqref>
        </x14:dataValidation>
        <x14:dataValidation type="list" allowBlank="1" showInputMessage="1" showErrorMessage="1" xr:uid="{D2FF027C-6678-484D-8D38-03E830EB0E33}">
          <x14:formula1>
            <xm:f>【非表示】ﾌﾟﾙﾀﾞｳﾝ用!$B$36:$B$37</xm:f>
          </x14:formula1>
          <xm:sqref>C31</xm:sqref>
        </x14:dataValidation>
        <x14:dataValidation type="list" allowBlank="1" showInputMessage="1" showErrorMessage="1" xr:uid="{94E294BA-E597-4B0E-BFDE-35A242DEA7D2}">
          <x14:formula1>
            <xm:f>【非表示】ﾌﾟﾙﾀﾞｳﾝ用!$B$1:$B$3</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12979-2AAA-40A8-AD62-949721A14462}">
  <sheetPr>
    <tabColor rgb="FFFFD5D5"/>
    <pageSetUpPr fitToPage="1"/>
  </sheetPr>
  <dimension ref="A1:G46"/>
  <sheetViews>
    <sheetView tabSelected="1" zoomScaleNormal="100" zoomScaleSheetLayoutView="85" workbookViewId="0">
      <selection activeCell="C45" sqref="C45:E45"/>
    </sheetView>
  </sheetViews>
  <sheetFormatPr defaultRowHeight="40.5" customHeight="1"/>
  <cols>
    <col min="1" max="1" width="4.25" style="54" customWidth="1"/>
    <col min="2" max="2" width="42.625" style="80" customWidth="1"/>
    <col min="3" max="4" width="15.875" style="86" customWidth="1"/>
    <col min="5" max="5" width="16.75" style="86" customWidth="1"/>
    <col min="6" max="6" width="28.125" style="39" customWidth="1"/>
    <col min="7" max="7" width="4.625" style="39" customWidth="1"/>
    <col min="8" max="16384" width="9" style="58"/>
  </cols>
  <sheetData>
    <row r="1" spans="1:7" ht="24">
      <c r="A1" s="56" t="s">
        <v>122</v>
      </c>
      <c r="B1" s="57"/>
    </row>
    <row r="2" spans="1:7" ht="40.5" customHeight="1">
      <c r="A2" s="147" t="s">
        <v>256</v>
      </c>
      <c r="B2" s="147"/>
      <c r="C2" s="147"/>
      <c r="D2" s="147"/>
      <c r="E2" s="147"/>
      <c r="F2" s="59"/>
      <c r="G2" s="60"/>
    </row>
    <row r="3" spans="1:7" ht="20.25" customHeight="1">
      <c r="A3" s="61"/>
      <c r="B3" s="62"/>
      <c r="C3" s="87"/>
      <c r="D3" s="87"/>
      <c r="E3" s="87"/>
      <c r="F3" s="59"/>
      <c r="G3" s="60"/>
    </row>
    <row r="4" spans="1:7" ht="30" customHeight="1">
      <c r="A4" s="63">
        <v>1</v>
      </c>
      <c r="B4" s="64" t="s">
        <v>186</v>
      </c>
      <c r="C4" s="92" t="s">
        <v>206</v>
      </c>
      <c r="D4" s="93"/>
      <c r="E4" s="94"/>
    </row>
    <row r="5" spans="1:7" ht="40.5" customHeight="1">
      <c r="A5" s="95">
        <v>2</v>
      </c>
      <c r="B5" s="64" t="s">
        <v>247</v>
      </c>
      <c r="C5" s="109"/>
      <c r="D5" s="93"/>
      <c r="E5" s="94"/>
      <c r="F5" s="97" t="s">
        <v>253</v>
      </c>
      <c r="G5" s="97"/>
    </row>
    <row r="6" spans="1:7" ht="40.5" customHeight="1">
      <c r="A6" s="96"/>
      <c r="B6" s="64" t="s">
        <v>248</v>
      </c>
      <c r="C6" s="109"/>
      <c r="D6" s="93"/>
      <c r="E6" s="94"/>
      <c r="F6" s="97" t="s">
        <v>108</v>
      </c>
      <c r="G6" s="97"/>
    </row>
    <row r="7" spans="1:7" ht="40.5" customHeight="1">
      <c r="A7" s="63">
        <v>3</v>
      </c>
      <c r="B7" s="64" t="s">
        <v>219</v>
      </c>
      <c r="C7" s="110"/>
      <c r="D7" s="111"/>
      <c r="E7" s="112"/>
      <c r="F7" s="98" t="s">
        <v>66</v>
      </c>
      <c r="G7" s="98"/>
    </row>
    <row r="8" spans="1:7" ht="40.5" customHeight="1">
      <c r="A8" s="63">
        <v>4</v>
      </c>
      <c r="B8" s="64" t="s">
        <v>62</v>
      </c>
      <c r="C8" s="113"/>
      <c r="D8" s="114"/>
      <c r="E8" s="115"/>
      <c r="F8" s="38"/>
      <c r="G8" s="38"/>
    </row>
    <row r="9" spans="1:7" ht="40.5" customHeight="1">
      <c r="A9" s="95">
        <v>5</v>
      </c>
      <c r="B9" s="64" t="s">
        <v>187</v>
      </c>
      <c r="C9" s="113"/>
      <c r="D9" s="114"/>
      <c r="E9" s="115"/>
      <c r="F9" s="38"/>
      <c r="G9" s="38"/>
    </row>
    <row r="10" spans="1:7" ht="40.5" customHeight="1">
      <c r="A10" s="96"/>
      <c r="B10" s="65" t="s">
        <v>63</v>
      </c>
      <c r="C10" s="101"/>
      <c r="D10" s="102"/>
      <c r="E10" s="103"/>
      <c r="F10" s="97" t="s">
        <v>83</v>
      </c>
      <c r="G10" s="97"/>
    </row>
    <row r="11" spans="1:7" ht="40.5" customHeight="1">
      <c r="A11" s="63">
        <v>6</v>
      </c>
      <c r="B11" s="64" t="s">
        <v>64</v>
      </c>
      <c r="C11" s="110"/>
      <c r="D11" s="111"/>
      <c r="E11" s="112"/>
      <c r="F11" s="98" t="s">
        <v>66</v>
      </c>
      <c r="G11" s="98"/>
    </row>
    <row r="12" spans="1:7" ht="40.5" customHeight="1">
      <c r="A12" s="95">
        <v>7</v>
      </c>
      <c r="B12" s="64" t="s">
        <v>111</v>
      </c>
      <c r="C12" s="109"/>
      <c r="D12" s="93"/>
      <c r="E12" s="94"/>
    </row>
    <row r="13" spans="1:7" ht="40.5" customHeight="1">
      <c r="A13" s="96"/>
      <c r="B13" s="65" t="s">
        <v>112</v>
      </c>
      <c r="C13" s="120"/>
      <c r="D13" s="105"/>
      <c r="E13" s="106"/>
      <c r="F13" s="97" t="s">
        <v>69</v>
      </c>
      <c r="G13" s="97"/>
    </row>
    <row r="14" spans="1:7" ht="40.5" customHeight="1">
      <c r="A14" s="63">
        <v>8</v>
      </c>
      <c r="B14" s="64" t="s">
        <v>113</v>
      </c>
      <c r="C14" s="113"/>
      <c r="D14" s="114"/>
      <c r="E14" s="115"/>
    </row>
    <row r="15" spans="1:7" ht="40.5" customHeight="1">
      <c r="A15" s="95">
        <v>9</v>
      </c>
      <c r="B15" s="64" t="s">
        <v>114</v>
      </c>
      <c r="C15" s="110"/>
      <c r="D15" s="111"/>
      <c r="E15" s="112"/>
      <c r="F15" s="98" t="s">
        <v>66</v>
      </c>
      <c r="G15" s="98"/>
    </row>
    <row r="16" spans="1:7" ht="55.5" customHeight="1">
      <c r="A16" s="96"/>
      <c r="B16" s="65" t="s">
        <v>115</v>
      </c>
      <c r="C16" s="104"/>
      <c r="D16" s="105"/>
      <c r="E16" s="106"/>
      <c r="F16" s="97" t="s">
        <v>71</v>
      </c>
      <c r="G16" s="97"/>
    </row>
    <row r="17" spans="1:7" ht="58.5" customHeight="1" thickBot="1">
      <c r="A17" s="66">
        <v>10</v>
      </c>
      <c r="B17" s="67" t="s">
        <v>116</v>
      </c>
      <c r="C17" s="155"/>
      <c r="D17" s="156"/>
      <c r="E17" s="157"/>
      <c r="F17" s="97" t="s">
        <v>191</v>
      </c>
      <c r="G17" s="97"/>
    </row>
    <row r="18" spans="1:7" ht="40.5" customHeight="1">
      <c r="A18" s="125">
        <v>11</v>
      </c>
      <c r="B18" s="134" t="s">
        <v>249</v>
      </c>
      <c r="C18" s="121"/>
      <c r="D18" s="122"/>
      <c r="E18" s="123"/>
      <c r="F18" s="100" t="s">
        <v>84</v>
      </c>
      <c r="G18" s="100"/>
    </row>
    <row r="19" spans="1:7" ht="40.5" customHeight="1">
      <c r="A19" s="126"/>
      <c r="B19" s="135"/>
      <c r="C19" s="101"/>
      <c r="D19" s="102"/>
      <c r="E19" s="116"/>
      <c r="F19" s="100"/>
      <c r="G19" s="100"/>
    </row>
    <row r="20" spans="1:7" ht="40.5" customHeight="1" thickBot="1">
      <c r="A20" s="126"/>
      <c r="B20" s="136"/>
      <c r="C20" s="117"/>
      <c r="D20" s="118"/>
      <c r="E20" s="119"/>
      <c r="F20" s="100"/>
      <c r="G20" s="100"/>
    </row>
    <row r="21" spans="1:7" ht="40.5" customHeight="1">
      <c r="A21" s="126"/>
      <c r="B21" s="134" t="s">
        <v>250</v>
      </c>
      <c r="C21" s="121"/>
      <c r="D21" s="122"/>
      <c r="E21" s="123"/>
      <c r="F21" s="99" t="s">
        <v>66</v>
      </c>
      <c r="G21" s="99"/>
    </row>
    <row r="22" spans="1:7" ht="40.5" customHeight="1">
      <c r="A22" s="126"/>
      <c r="B22" s="135"/>
      <c r="C22" s="101"/>
      <c r="D22" s="102"/>
      <c r="E22" s="116"/>
      <c r="F22" s="99"/>
      <c r="G22" s="99"/>
    </row>
    <row r="23" spans="1:7" ht="40.5" customHeight="1" thickBot="1">
      <c r="A23" s="127"/>
      <c r="B23" s="136"/>
      <c r="C23" s="117"/>
      <c r="D23" s="118"/>
      <c r="E23" s="119"/>
      <c r="F23" s="99"/>
      <c r="G23" s="99"/>
    </row>
    <row r="24" spans="1:7" ht="40.5" customHeight="1">
      <c r="A24" s="83">
        <v>12</v>
      </c>
      <c r="B24" s="84" t="s">
        <v>257</v>
      </c>
      <c r="C24" s="158"/>
      <c r="D24" s="158"/>
      <c r="E24" s="158"/>
      <c r="F24" s="38"/>
      <c r="G24" s="38"/>
    </row>
    <row r="25" spans="1:7" ht="32.25" customHeight="1">
      <c r="A25" s="68">
        <v>13</v>
      </c>
      <c r="B25" s="149" t="s">
        <v>255</v>
      </c>
      <c r="C25" s="150"/>
      <c r="D25" s="150"/>
      <c r="E25" s="151"/>
    </row>
    <row r="26" spans="1:7" ht="40.5" customHeight="1">
      <c r="A26" s="153" t="s">
        <v>74</v>
      </c>
      <c r="B26" s="65" t="s">
        <v>188</v>
      </c>
      <c r="C26" s="101"/>
      <c r="D26" s="102"/>
      <c r="E26" s="103"/>
      <c r="F26" s="98" t="s">
        <v>66</v>
      </c>
      <c r="G26" s="98"/>
    </row>
    <row r="27" spans="1:7" ht="40.5" customHeight="1">
      <c r="A27" s="154"/>
      <c r="B27" s="65" t="s">
        <v>189</v>
      </c>
      <c r="C27" s="109"/>
      <c r="D27" s="93"/>
      <c r="E27" s="94"/>
      <c r="F27" s="107" t="s">
        <v>86</v>
      </c>
      <c r="G27" s="107"/>
    </row>
    <row r="28" spans="1:7" ht="69" customHeight="1">
      <c r="A28" s="68" t="s">
        <v>75</v>
      </c>
      <c r="B28" s="65" t="s">
        <v>72</v>
      </c>
      <c r="C28" s="137" t="s">
        <v>207</v>
      </c>
      <c r="D28" s="138"/>
      <c r="E28" s="139"/>
      <c r="F28" s="97" t="s">
        <v>73</v>
      </c>
      <c r="G28" s="97"/>
    </row>
    <row r="29" spans="1:7" ht="73.5" customHeight="1">
      <c r="A29" s="68" t="s">
        <v>76</v>
      </c>
      <c r="B29" s="65" t="s">
        <v>80</v>
      </c>
      <c r="C29" s="137" t="s">
        <v>208</v>
      </c>
      <c r="D29" s="138"/>
      <c r="E29" s="139"/>
      <c r="F29" s="97" t="s">
        <v>82</v>
      </c>
      <c r="G29" s="97"/>
    </row>
    <row r="30" spans="1:7" ht="66.75" customHeight="1">
      <c r="A30" s="68" t="s">
        <v>79</v>
      </c>
      <c r="B30" s="69" t="s">
        <v>81</v>
      </c>
      <c r="C30" s="137" t="s">
        <v>78</v>
      </c>
      <c r="D30" s="138"/>
      <c r="E30" s="139"/>
      <c r="F30" s="97" t="s">
        <v>77</v>
      </c>
      <c r="G30" s="97"/>
    </row>
    <row r="31" spans="1:7" ht="40.5" customHeight="1">
      <c r="A31" s="95">
        <v>14</v>
      </c>
      <c r="B31" s="70" t="s">
        <v>85</v>
      </c>
      <c r="C31" s="110"/>
      <c r="D31" s="111"/>
      <c r="E31" s="112"/>
      <c r="F31" s="98" t="s">
        <v>66</v>
      </c>
      <c r="G31" s="98"/>
    </row>
    <row r="32" spans="1:7" ht="40.5" customHeight="1">
      <c r="A32" s="152"/>
      <c r="B32" s="70" t="s">
        <v>251</v>
      </c>
      <c r="C32" s="128" t="s">
        <v>260</v>
      </c>
      <c r="D32" s="129"/>
      <c r="E32" s="130"/>
      <c r="F32" s="107" t="s">
        <v>86</v>
      </c>
      <c r="G32" s="107"/>
    </row>
    <row r="33" spans="1:7" ht="40.5" customHeight="1">
      <c r="A33" s="96"/>
      <c r="B33" s="70" t="s">
        <v>87</v>
      </c>
      <c r="C33" s="113"/>
      <c r="D33" s="114"/>
      <c r="E33" s="115"/>
    </row>
    <row r="34" spans="1:7" ht="29.25" customHeight="1">
      <c r="A34" s="124">
        <v>15</v>
      </c>
      <c r="B34" s="148" t="s">
        <v>88</v>
      </c>
      <c r="C34" s="148"/>
      <c r="D34" s="148"/>
      <c r="E34" s="148"/>
    </row>
    <row r="35" spans="1:7" ht="21" customHeight="1">
      <c r="A35" s="124"/>
      <c r="B35" s="140" t="s">
        <v>89</v>
      </c>
      <c r="C35" s="142" t="s">
        <v>212</v>
      </c>
      <c r="D35" s="143"/>
      <c r="E35" s="144" t="s">
        <v>213</v>
      </c>
      <c r="F35" s="108" t="s">
        <v>218</v>
      </c>
    </row>
    <row r="36" spans="1:7" ht="21" customHeight="1" thickBot="1">
      <c r="A36" s="124"/>
      <c r="B36" s="141"/>
      <c r="C36" s="71" t="s">
        <v>215</v>
      </c>
      <c r="D36" s="71" t="s">
        <v>216</v>
      </c>
      <c r="E36" s="145"/>
      <c r="F36" s="108"/>
    </row>
    <row r="37" spans="1:7" ht="40.5" customHeight="1" thickTop="1">
      <c r="A37" s="124"/>
      <c r="B37" s="47"/>
      <c r="C37" s="44"/>
      <c r="D37" s="44"/>
      <c r="E37" s="88" t="str">
        <f>DATEDIF(C37,EDATE(D37,1),"Y")&amp;"年"&amp;DATEDIF(C37,EDATE(D37,1),"YM")&amp;"ヶ月"</f>
        <v>0年0ヶ月</v>
      </c>
      <c r="F37" s="97" t="s">
        <v>221</v>
      </c>
      <c r="G37" s="107"/>
    </row>
    <row r="38" spans="1:7" ht="40.5" customHeight="1">
      <c r="A38" s="124"/>
      <c r="B38" s="48"/>
      <c r="C38" s="45"/>
      <c r="D38" s="45"/>
      <c r="E38" s="89" t="str">
        <f t="shared" ref="E38:E43" si="0">DATEDIF(C38,EDATE(D38,1),"Y")&amp;"年"&amp;DATEDIF(C38,EDATE(D38,1),"YM")&amp;"ヶ月"</f>
        <v>0年0ヶ月</v>
      </c>
      <c r="F38" s="50" t="s">
        <v>211</v>
      </c>
    </row>
    <row r="39" spans="1:7" ht="40.5" customHeight="1">
      <c r="A39" s="124"/>
      <c r="B39" s="48"/>
      <c r="C39" s="45"/>
      <c r="D39" s="45"/>
      <c r="E39" s="89" t="str">
        <f t="shared" si="0"/>
        <v>0年0ヶ月</v>
      </c>
    </row>
    <row r="40" spans="1:7" ht="40.5" customHeight="1">
      <c r="A40" s="124"/>
      <c r="B40" s="48"/>
      <c r="C40" s="45"/>
      <c r="D40" s="45"/>
      <c r="E40" s="89" t="str">
        <f t="shared" si="0"/>
        <v>0年0ヶ月</v>
      </c>
    </row>
    <row r="41" spans="1:7" ht="40.5" customHeight="1">
      <c r="A41" s="124"/>
      <c r="B41" s="48"/>
      <c r="C41" s="45"/>
      <c r="D41" s="45"/>
      <c r="E41" s="89" t="str">
        <f t="shared" si="0"/>
        <v>0年0ヶ月</v>
      </c>
    </row>
    <row r="42" spans="1:7" ht="40.5" customHeight="1">
      <c r="A42" s="124"/>
      <c r="B42" s="48"/>
      <c r="C42" s="45"/>
      <c r="D42" s="45"/>
      <c r="E42" s="89" t="str">
        <f t="shared" si="0"/>
        <v>0年0ヶ月</v>
      </c>
    </row>
    <row r="43" spans="1:7" ht="40.5" customHeight="1" thickBot="1">
      <c r="A43" s="124"/>
      <c r="B43" s="49"/>
      <c r="C43" s="46"/>
      <c r="D43" s="46"/>
      <c r="E43" s="90" t="str">
        <f t="shared" si="0"/>
        <v>0年0ヶ月</v>
      </c>
    </row>
    <row r="44" spans="1:7" ht="40.5" customHeight="1" thickTop="1">
      <c r="A44" s="124"/>
      <c r="B44" s="131" t="s">
        <v>214</v>
      </c>
      <c r="C44" s="132"/>
      <c r="D44" s="133"/>
      <c r="E44" s="91" t="str">
        <f>SUBSTITUTE(TEXT(SUMPRODUCT(--SUBSTITUTE(SUBSTITUTE(0&amp;E37:E43,"年"," "),"ヶ月","/12")),"0年0/12;;"),"/12","ヶ月")</f>
        <v/>
      </c>
    </row>
    <row r="45" spans="1:7" ht="58.5" customHeight="1">
      <c r="A45" s="194">
        <v>16</v>
      </c>
      <c r="B45" s="81" t="s">
        <v>224</v>
      </c>
      <c r="C45" s="195"/>
      <c r="D45" s="195"/>
      <c r="E45" s="195"/>
      <c r="F45" s="97" t="s">
        <v>225</v>
      </c>
      <c r="G45" s="107"/>
    </row>
    <row r="46" spans="1:7" ht="40.5" customHeight="1">
      <c r="A46" s="146" t="s">
        <v>226</v>
      </c>
      <c r="B46" s="146"/>
      <c r="C46" s="146"/>
      <c r="D46" s="146"/>
      <c r="E46" s="146"/>
    </row>
  </sheetData>
  <sheetProtection algorithmName="SHA-512" hashValue="RoUNOX9VlMcTky2DlUz6Lkxi+EYXRilpszChNWFbN8lCbWAKXi5ZbUSoYkXBWQJyg3ft40+YOc8SYcWBXdbuXQ==" saltValue="12t4OqC3DwbplJWOd8+hfQ==" spinCount="100000" sheet="1" objects="1" scenarios="1"/>
  <mergeCells count="69">
    <mergeCell ref="C45:E45"/>
    <mergeCell ref="F45:G45"/>
    <mergeCell ref="A46:E46"/>
    <mergeCell ref="C31:E31"/>
    <mergeCell ref="A2:E2"/>
    <mergeCell ref="A15:A16"/>
    <mergeCell ref="B34:E34"/>
    <mergeCell ref="B25:E25"/>
    <mergeCell ref="A31:A33"/>
    <mergeCell ref="A26:A27"/>
    <mergeCell ref="A9:A10"/>
    <mergeCell ref="A12:A13"/>
    <mergeCell ref="C17:E17"/>
    <mergeCell ref="C24:E24"/>
    <mergeCell ref="C26:E26"/>
    <mergeCell ref="C15:E15"/>
    <mergeCell ref="A34:A44"/>
    <mergeCell ref="A18:A23"/>
    <mergeCell ref="C32:E32"/>
    <mergeCell ref="C33:E33"/>
    <mergeCell ref="B44:D44"/>
    <mergeCell ref="C27:E27"/>
    <mergeCell ref="B21:B23"/>
    <mergeCell ref="B18:B20"/>
    <mergeCell ref="C28:E28"/>
    <mergeCell ref="C29:E29"/>
    <mergeCell ref="C30:E30"/>
    <mergeCell ref="B35:B36"/>
    <mergeCell ref="C35:D35"/>
    <mergeCell ref="E35:E36"/>
    <mergeCell ref="C23:E23"/>
    <mergeCell ref="C18:E18"/>
    <mergeCell ref="C19:E19"/>
    <mergeCell ref="C22:E22"/>
    <mergeCell ref="C20:E20"/>
    <mergeCell ref="C11:E11"/>
    <mergeCell ref="C12:E12"/>
    <mergeCell ref="C13:E13"/>
    <mergeCell ref="C14:E14"/>
    <mergeCell ref="C21:E21"/>
    <mergeCell ref="C5:E5"/>
    <mergeCell ref="C7:E7"/>
    <mergeCell ref="C8:E8"/>
    <mergeCell ref="C9:E9"/>
    <mergeCell ref="C6:E6"/>
    <mergeCell ref="F32:G32"/>
    <mergeCell ref="F37:G37"/>
    <mergeCell ref="F26:G26"/>
    <mergeCell ref="F27:G27"/>
    <mergeCell ref="F28:G28"/>
    <mergeCell ref="F29:G29"/>
    <mergeCell ref="F30:G30"/>
    <mergeCell ref="F35:F36"/>
    <mergeCell ref="C4:E4"/>
    <mergeCell ref="A5:A6"/>
    <mergeCell ref="F6:G6"/>
    <mergeCell ref="F31:G31"/>
    <mergeCell ref="F5:G5"/>
    <mergeCell ref="F7:G7"/>
    <mergeCell ref="F10:G10"/>
    <mergeCell ref="F11:G11"/>
    <mergeCell ref="F13:G13"/>
    <mergeCell ref="F15:G15"/>
    <mergeCell ref="F16:G16"/>
    <mergeCell ref="F17:G17"/>
    <mergeCell ref="F21:G23"/>
    <mergeCell ref="F18:G20"/>
    <mergeCell ref="C10:E10"/>
    <mergeCell ref="C16:E16"/>
  </mergeCells>
  <phoneticPr fontId="4"/>
  <pageMargins left="0.70866141732283472" right="0.51181102362204722" top="0.55118110236220474" bottom="0.55118110236220474" header="0.31496062992125984" footer="0.31496062992125984"/>
  <pageSetup paperSize="9" scale="80" fitToHeight="2"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988B6F64-EEE3-4DC7-8555-0838BDB99318}">
          <x14:formula1>
            <xm:f>【非表示】ﾌﾟﾙﾀﾞｳﾝ用!$B$36:$B$37</xm:f>
          </x14:formula1>
          <xm:sqref>C31</xm:sqref>
        </x14:dataValidation>
        <x14:dataValidation type="list" allowBlank="1" showInputMessage="1" showErrorMessage="1" xr:uid="{81918202-CD82-421E-94D1-35ABD2786E2D}">
          <x14:formula1>
            <xm:f>【非表示】ﾌﾟﾙﾀﾞｳﾝ用!$B$5:$B$7</xm:f>
          </x14:formula1>
          <xm:sqref>C10</xm:sqref>
        </x14:dataValidation>
        <x14:dataValidation type="list" allowBlank="1" showInputMessage="1" showErrorMessage="1" xr:uid="{E06B4C18-00AF-4C53-8290-DC51A9189280}">
          <x14:formula1>
            <xm:f>【非表示】ﾌﾟﾙﾀﾞｳﾝ用!$B$9:$B$10</xm:f>
          </x14:formula1>
          <xm:sqref>C11</xm:sqref>
        </x14:dataValidation>
        <x14:dataValidation type="list" allowBlank="1" showInputMessage="1" showErrorMessage="1" xr:uid="{3AC89813-1160-49B6-A812-60601E7EB3D8}">
          <x14:formula1>
            <xm:f>【非表示】ﾌﾟﾙﾀﾞｳﾝ用!$B$12:$B$13</xm:f>
          </x14:formula1>
          <xm:sqref>C15</xm:sqref>
        </x14:dataValidation>
        <x14:dataValidation type="list" allowBlank="1" showInputMessage="1" showErrorMessage="1" xr:uid="{3894F1E9-45B2-4472-9E56-2BC39FA60EF0}">
          <x14:formula1>
            <xm:f>【非表示】ﾌﾟﾙﾀﾞｳﾝ用!$B$15:$B$20</xm:f>
          </x14:formula1>
          <xm:sqref>C21:C23</xm:sqref>
        </x14:dataValidation>
        <x14:dataValidation type="list" allowBlank="1" showInputMessage="1" showErrorMessage="1" xr:uid="{E97AF280-271C-4CE1-B7B1-931B44AC9813}">
          <x14:formula1>
            <xm:f>【非表示】ﾌﾟﾙﾀﾞｳﾝ用!$B$22:$B$27</xm:f>
          </x14:formula1>
          <xm:sqref>C18:C20</xm:sqref>
        </x14:dataValidation>
        <x14:dataValidation type="list" allowBlank="1" showInputMessage="1" showErrorMessage="1" xr:uid="{0A23B7A1-898C-49F9-BB75-8D9587D5B17B}">
          <x14:formula1>
            <xm:f>【非表示】ﾌﾟﾙﾀﾞｳﾝ用!$B$29:$B$30</xm:f>
          </x14:formula1>
          <xm:sqref>C24</xm:sqref>
        </x14:dataValidation>
        <x14:dataValidation type="list" allowBlank="1" showInputMessage="1" showErrorMessage="1" xr:uid="{C1C21897-6997-4C1A-B077-0C638AA39949}">
          <x14:formula1>
            <xm:f>【非表示】ﾌﾟﾙﾀﾞｳﾝ用!$B$32:$B$34</xm:f>
          </x14:formula1>
          <xm:sqref>C26</xm:sqref>
        </x14:dataValidation>
        <x14:dataValidation type="list" allowBlank="1" showInputMessage="1" showErrorMessage="1" xr:uid="{78F72B89-16AA-44AF-B588-5F9FF691D54F}">
          <x14:formula1>
            <xm:f>【非表示】ﾌﾟﾙﾀﾞｳﾝ用!$B$1:$B$3</xm:f>
          </x14:formula1>
          <xm:sqref>C7:E7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E30B-7A8E-4FE5-8792-8F4899D41616}">
  <dimension ref="A1:CR10"/>
  <sheetViews>
    <sheetView workbookViewId="0">
      <selection activeCell="J7" sqref="J7"/>
    </sheetView>
  </sheetViews>
  <sheetFormatPr defaultRowHeight="18.75"/>
  <cols>
    <col min="1" max="1" width="4.125" bestFit="1" customWidth="1"/>
    <col min="68" max="68" width="9.125" customWidth="1"/>
    <col min="69" max="92" width="5.625" customWidth="1"/>
  </cols>
  <sheetData>
    <row r="1" spans="1:96">
      <c r="A1" t="s">
        <v>184</v>
      </c>
    </row>
    <row r="2" spans="1:96">
      <c r="A2" s="19" t="s">
        <v>180</v>
      </c>
      <c r="B2" s="30"/>
      <c r="C2" t="s">
        <v>193</v>
      </c>
    </row>
    <row r="3" spans="1:96">
      <c r="A3" s="19" t="s">
        <v>181</v>
      </c>
      <c r="B3" s="31"/>
      <c r="C3" t="s">
        <v>185</v>
      </c>
    </row>
    <row r="4" spans="1:96">
      <c r="A4" s="19" t="s">
        <v>182</v>
      </c>
      <c r="B4" t="s">
        <v>183</v>
      </c>
    </row>
    <row r="5" spans="1:96" s="10" customFormat="1" ht="60" customHeight="1">
      <c r="I5" s="13"/>
      <c r="J5" s="13"/>
      <c r="K5" s="13"/>
      <c r="X5" s="14"/>
      <c r="AI5" s="13"/>
      <c r="AS5" s="15"/>
      <c r="BI5" s="16"/>
      <c r="BQ5" s="51" t="s">
        <v>60</v>
      </c>
      <c r="BR5" s="51" t="s">
        <v>60</v>
      </c>
      <c r="BS5" s="29" t="s">
        <v>59</v>
      </c>
      <c r="BT5" s="51" t="s">
        <v>60</v>
      </c>
      <c r="BU5" s="17" t="s">
        <v>242</v>
      </c>
      <c r="BV5" s="51" t="s">
        <v>60</v>
      </c>
      <c r="BW5" s="52" t="s">
        <v>61</v>
      </c>
      <c r="BX5" s="52" t="s">
        <v>61</v>
      </c>
      <c r="BY5" s="29" t="s">
        <v>59</v>
      </c>
      <c r="BZ5" s="29" t="s">
        <v>59</v>
      </c>
      <c r="CA5" s="29" t="s">
        <v>59</v>
      </c>
      <c r="CB5" s="29" t="s">
        <v>59</v>
      </c>
      <c r="CC5" s="82" t="s">
        <v>243</v>
      </c>
      <c r="CD5" s="82" t="s">
        <v>243</v>
      </c>
      <c r="CE5" s="82" t="s">
        <v>243</v>
      </c>
      <c r="CF5" s="82" t="s">
        <v>243</v>
      </c>
      <c r="CG5" s="29" t="s">
        <v>59</v>
      </c>
      <c r="CH5" s="29" t="s">
        <v>59</v>
      </c>
      <c r="CI5" s="29" t="s">
        <v>59</v>
      </c>
      <c r="CJ5" s="51" t="s">
        <v>60</v>
      </c>
      <c r="CK5" s="52" t="s">
        <v>61</v>
      </c>
      <c r="CL5" s="52" t="s">
        <v>61</v>
      </c>
      <c r="CM5" s="52" t="s">
        <v>61</v>
      </c>
      <c r="CN5" s="52" t="s">
        <v>61</v>
      </c>
      <c r="CO5" s="18"/>
      <c r="CP5" s="18"/>
    </row>
    <row r="6" spans="1:96" s="10" customFormat="1" ht="121.5">
      <c r="A6" s="1" t="s">
        <v>0</v>
      </c>
      <c r="B6" s="1" t="s">
        <v>1</v>
      </c>
      <c r="C6" s="1" t="s">
        <v>2</v>
      </c>
      <c r="D6" s="1" t="s">
        <v>3</v>
      </c>
      <c r="E6" s="1" t="s">
        <v>4</v>
      </c>
      <c r="F6" s="1" t="s">
        <v>5</v>
      </c>
      <c r="G6" s="1" t="s">
        <v>6</v>
      </c>
      <c r="H6" s="1" t="s">
        <v>244</v>
      </c>
      <c r="I6" s="2" t="s">
        <v>7</v>
      </c>
      <c r="J6" s="2" t="s">
        <v>8</v>
      </c>
      <c r="K6" s="2" t="s">
        <v>9</v>
      </c>
      <c r="L6" s="1" t="s">
        <v>10</v>
      </c>
      <c r="M6" s="1" t="s">
        <v>11</v>
      </c>
      <c r="N6" s="3" t="s">
        <v>12</v>
      </c>
      <c r="O6" s="1" t="s">
        <v>13</v>
      </c>
      <c r="P6" s="1" t="s">
        <v>14</v>
      </c>
      <c r="Q6" s="1" t="s">
        <v>15</v>
      </c>
      <c r="R6" s="1" t="s">
        <v>16</v>
      </c>
      <c r="S6" s="1" t="s">
        <v>245</v>
      </c>
      <c r="T6" s="1" t="s">
        <v>242</v>
      </c>
      <c r="U6" s="1" t="s">
        <v>17</v>
      </c>
      <c r="V6" s="1" t="s">
        <v>18</v>
      </c>
      <c r="W6" s="53" t="s">
        <v>228</v>
      </c>
      <c r="X6" s="3" t="s">
        <v>19</v>
      </c>
      <c r="Y6" s="1" t="s">
        <v>20</v>
      </c>
      <c r="Z6" s="1" t="s">
        <v>21</v>
      </c>
      <c r="AA6" s="1" t="s">
        <v>22</v>
      </c>
      <c r="AB6" s="1" t="s">
        <v>23</v>
      </c>
      <c r="AC6" s="1" t="s">
        <v>24</v>
      </c>
      <c r="AD6" s="1" t="s">
        <v>25</v>
      </c>
      <c r="AE6" s="1" t="s">
        <v>26</v>
      </c>
      <c r="AF6" s="53" t="s">
        <v>229</v>
      </c>
      <c r="AG6" s="1" t="s">
        <v>27</v>
      </c>
      <c r="AH6" s="1" t="s">
        <v>28</v>
      </c>
      <c r="AI6" s="2" t="s">
        <v>29</v>
      </c>
      <c r="AJ6" s="1" t="s">
        <v>30</v>
      </c>
      <c r="AK6" s="1" t="s">
        <v>31</v>
      </c>
      <c r="AL6" s="1" t="s">
        <v>32</v>
      </c>
      <c r="AM6" s="1" t="s">
        <v>33</v>
      </c>
      <c r="AN6" s="1" t="s">
        <v>34</v>
      </c>
      <c r="AO6" s="1" t="s">
        <v>35</v>
      </c>
      <c r="AP6" s="1" t="s">
        <v>36</v>
      </c>
      <c r="AQ6" s="1" t="s">
        <v>37</v>
      </c>
      <c r="AR6" s="1" t="s">
        <v>38</v>
      </c>
      <c r="AS6" s="4" t="s">
        <v>39</v>
      </c>
      <c r="AT6" s="2" t="s">
        <v>40</v>
      </c>
      <c r="AU6" s="1" t="s">
        <v>246</v>
      </c>
      <c r="AV6" s="2" t="s">
        <v>41</v>
      </c>
      <c r="AW6" s="2" t="s">
        <v>42</v>
      </c>
      <c r="AX6" s="2" t="s">
        <v>43</v>
      </c>
      <c r="AY6" s="2" t="s">
        <v>44</v>
      </c>
      <c r="AZ6" s="2" t="s">
        <v>45</v>
      </c>
      <c r="BA6" s="2" t="s">
        <v>46</v>
      </c>
      <c r="BB6" s="2" t="s">
        <v>47</v>
      </c>
      <c r="BC6" s="2" t="s">
        <v>48</v>
      </c>
      <c r="BD6" s="2" t="s">
        <v>49</v>
      </c>
      <c r="BE6" s="2" t="s">
        <v>50</v>
      </c>
      <c r="BF6" s="2" t="s">
        <v>51</v>
      </c>
      <c r="BG6" s="2" t="s">
        <v>52</v>
      </c>
      <c r="BH6" s="2" t="s">
        <v>53</v>
      </c>
      <c r="BI6" s="2" t="s">
        <v>54</v>
      </c>
      <c r="BJ6" s="5" t="s">
        <v>55</v>
      </c>
      <c r="BK6" s="6" t="s">
        <v>124</v>
      </c>
      <c r="BL6" s="6" t="s">
        <v>125</v>
      </c>
      <c r="BM6" s="6" t="s">
        <v>126</v>
      </c>
      <c r="BN6" s="6" t="s">
        <v>127</v>
      </c>
      <c r="BO6" s="6" t="s">
        <v>128</v>
      </c>
      <c r="BP6" s="6" t="s">
        <v>129</v>
      </c>
      <c r="BQ6" s="7" t="s">
        <v>230</v>
      </c>
      <c r="BR6" s="7" t="s">
        <v>230</v>
      </c>
      <c r="BS6" s="7" t="s">
        <v>231</v>
      </c>
      <c r="BT6" s="7" t="s">
        <v>231</v>
      </c>
      <c r="BU6" s="7" t="s">
        <v>232</v>
      </c>
      <c r="BV6" s="7" t="s">
        <v>232</v>
      </c>
      <c r="BW6" s="7" t="s">
        <v>233</v>
      </c>
      <c r="BX6" s="7" t="s">
        <v>233</v>
      </c>
      <c r="BY6" s="7" t="s">
        <v>234</v>
      </c>
      <c r="BZ6" s="7" t="s">
        <v>234</v>
      </c>
      <c r="CA6" s="7" t="s">
        <v>235</v>
      </c>
      <c r="CB6" s="7" t="s">
        <v>235</v>
      </c>
      <c r="CC6" s="7" t="s">
        <v>236</v>
      </c>
      <c r="CD6" s="7" t="s">
        <v>236</v>
      </c>
      <c r="CE6" s="7" t="s">
        <v>237</v>
      </c>
      <c r="CF6" s="7" t="s">
        <v>237</v>
      </c>
      <c r="CG6" s="7" t="s">
        <v>238</v>
      </c>
      <c r="CH6" s="7" t="s">
        <v>238</v>
      </c>
      <c r="CI6" s="7" t="s">
        <v>239</v>
      </c>
      <c r="CJ6" s="7" t="s">
        <v>239</v>
      </c>
      <c r="CK6" s="7" t="s">
        <v>240</v>
      </c>
      <c r="CL6" s="7" t="s">
        <v>240</v>
      </c>
      <c r="CM6" s="7" t="s">
        <v>241</v>
      </c>
      <c r="CN6" s="7" t="s">
        <v>241</v>
      </c>
      <c r="CO6" s="8" t="s">
        <v>56</v>
      </c>
      <c r="CP6" s="9" t="s">
        <v>57</v>
      </c>
      <c r="CQ6" s="85" t="s">
        <v>254</v>
      </c>
      <c r="CR6" s="32" t="s">
        <v>58</v>
      </c>
    </row>
    <row r="7" spans="1:96" s="10" customFormat="1" ht="60" customHeight="1">
      <c r="A7" s="24"/>
      <c r="B7" s="1">
        <f>申込用!B1</f>
        <v>0</v>
      </c>
      <c r="C7" s="25" t="str">
        <f>申込用!C4</f>
        <v>月　日</v>
      </c>
      <c r="D7" s="25"/>
      <c r="E7" s="24"/>
      <c r="F7" s="1">
        <f>申込用!C5</f>
        <v>0</v>
      </c>
      <c r="G7" s="1">
        <f>申込用!C6</f>
        <v>0</v>
      </c>
      <c r="H7" s="1">
        <f>申込用!C7</f>
        <v>0</v>
      </c>
      <c r="I7" s="22"/>
      <c r="J7" s="1">
        <f>IF(K7="","",VLOOKUP(K7,【非表示】県番号!$A$1:$B$47,2,FALSE))</f>
        <v>13</v>
      </c>
      <c r="K7" s="24" t="s">
        <v>143</v>
      </c>
      <c r="L7" s="1">
        <f>申込用!C8</f>
        <v>0</v>
      </c>
      <c r="M7" s="21">
        <f>申込用!C10</f>
        <v>0</v>
      </c>
      <c r="N7" s="3">
        <f>申込用!C9</f>
        <v>0</v>
      </c>
      <c r="O7" s="24"/>
      <c r="P7" s="24"/>
      <c r="Q7" s="24"/>
      <c r="R7" s="24"/>
      <c r="S7" s="24"/>
      <c r="T7" s="24"/>
      <c r="U7" s="24"/>
      <c r="V7" s="24"/>
      <c r="W7" s="1">
        <f>申込用!C24</f>
        <v>0</v>
      </c>
      <c r="X7" s="21">
        <f>申込用!C26</f>
        <v>0</v>
      </c>
      <c r="Y7" s="1">
        <f>申込用!C11</f>
        <v>0</v>
      </c>
      <c r="Z7" s="1">
        <f>申込用!C12</f>
        <v>0</v>
      </c>
      <c r="AA7" s="1">
        <f>申込用!C13</f>
        <v>0</v>
      </c>
      <c r="AB7" s="1">
        <f>申込用!C14</f>
        <v>0</v>
      </c>
      <c r="AC7" s="1">
        <f>申込用!C17</f>
        <v>0</v>
      </c>
      <c r="AD7" s="11">
        <f>申込用!C16</f>
        <v>0</v>
      </c>
      <c r="AE7" s="1">
        <f>申込用!C15</f>
        <v>0</v>
      </c>
      <c r="AF7" s="1">
        <f>申込用!C24</f>
        <v>0</v>
      </c>
      <c r="AG7" s="21">
        <f>申込用!C26</f>
        <v>0</v>
      </c>
      <c r="AH7" s="24"/>
      <c r="AI7" s="23"/>
      <c r="AJ7" s="24"/>
      <c r="AK7" s="24"/>
      <c r="AL7" s="24"/>
      <c r="AM7" s="1" t="str">
        <f>申込用!C28</f>
        <v>研修日：
団体名：
研修名：</v>
      </c>
      <c r="AN7" s="24"/>
      <c r="AO7" s="1" t="str">
        <f>申込用!C29</f>
        <v>発表活動の内容：</v>
      </c>
      <c r="AP7" s="24"/>
      <c r="AQ7" s="1" t="str">
        <f>申込用!C30</f>
        <v>申告内容：</v>
      </c>
      <c r="AR7" s="1">
        <f>申込用!C31</f>
        <v>0</v>
      </c>
      <c r="AS7" s="1" t="str">
        <f>申込用!C32</f>
        <v>年  月</v>
      </c>
      <c r="AT7" s="1">
        <f>申込用!C33</f>
        <v>0</v>
      </c>
      <c r="AU7" s="1" t="str">
        <f>申込用!E44</f>
        <v/>
      </c>
      <c r="AV7" s="34" t="str">
        <f>申込用!C37&amp;"～"&amp;申込用!D37</f>
        <v>～</v>
      </c>
      <c r="AW7" s="1" t="str">
        <f>IF(申込用!B37="","",申込用!B37)</f>
        <v/>
      </c>
      <c r="AX7" s="34" t="str">
        <f>申込用!C38&amp;"～"&amp;申込用!D38</f>
        <v>～</v>
      </c>
      <c r="AY7" s="1" t="str">
        <f>IF(申込用!B38="","",申込用!B38)</f>
        <v/>
      </c>
      <c r="AZ7" s="34" t="str">
        <f>申込用!C39&amp;"～"&amp;申込用!D39</f>
        <v>～</v>
      </c>
      <c r="BA7" s="1" t="str">
        <f>IF(申込用!B39="","",申込用!B39)</f>
        <v/>
      </c>
      <c r="BB7" s="34" t="str">
        <f>申込用!C40&amp;"～"&amp;申込用!D40</f>
        <v>～</v>
      </c>
      <c r="BC7" s="1" t="str">
        <f>IF(申込用!B40="","",申込用!B40)</f>
        <v/>
      </c>
      <c r="BD7" s="34" t="str">
        <f>申込用!C41&amp;"～"&amp;申込用!D41</f>
        <v>～</v>
      </c>
      <c r="BE7" s="1" t="str">
        <f>IF(申込用!B41="","",申込用!B41)</f>
        <v/>
      </c>
      <c r="BF7" s="34" t="str">
        <f>申込用!C42&amp;"～"&amp;申込用!D42</f>
        <v>～</v>
      </c>
      <c r="BG7" s="1" t="str">
        <f>IF(申込用!B42="","",申込用!B42)</f>
        <v/>
      </c>
      <c r="BH7" s="34" t="str">
        <f>申込用!C43&amp;"～"&amp;申込用!D43</f>
        <v>～</v>
      </c>
      <c r="BI7" s="1" t="str">
        <f>IF(申込用!B43="","",申込用!B43)</f>
        <v/>
      </c>
      <c r="BJ7" s="55">
        <v>84000</v>
      </c>
      <c r="BK7" s="27" t="str">
        <f>IF(申込用!C21="","",申込用!C21)</f>
        <v/>
      </c>
      <c r="BL7" s="27" t="str">
        <f>IF(申込用!C22="","",申込用!C22)</f>
        <v/>
      </c>
      <c r="BM7" s="27" t="str">
        <f>IF(申込用!C23="","",申込用!C23)</f>
        <v/>
      </c>
      <c r="BN7" s="27" t="str">
        <f>IF(申込用!C18="","",申込用!C18)</f>
        <v/>
      </c>
      <c r="BO7" s="27" t="str">
        <f>IF(申込用!C19="","",申込用!C19)</f>
        <v/>
      </c>
      <c r="BP7" s="27" t="str">
        <f>IF(申込用!C20="","",申込用!C20)</f>
        <v/>
      </c>
      <c r="BQ7" s="26">
        <v>1</v>
      </c>
      <c r="BR7" s="26">
        <v>1</v>
      </c>
      <c r="BS7" s="26">
        <v>1</v>
      </c>
      <c r="BT7" s="26">
        <v>1</v>
      </c>
      <c r="BU7" s="26">
        <v>1</v>
      </c>
      <c r="BV7" s="26">
        <v>1</v>
      </c>
      <c r="BW7" s="26">
        <v>1</v>
      </c>
      <c r="BX7" s="26">
        <v>1</v>
      </c>
      <c r="BY7" s="26">
        <v>1</v>
      </c>
      <c r="BZ7" s="26">
        <v>1</v>
      </c>
      <c r="CA7" s="26">
        <v>1</v>
      </c>
      <c r="CB7" s="26">
        <v>1</v>
      </c>
      <c r="CC7" s="26">
        <v>1</v>
      </c>
      <c r="CD7" s="26">
        <v>1</v>
      </c>
      <c r="CE7" s="26">
        <v>1</v>
      </c>
      <c r="CF7" s="26">
        <v>1</v>
      </c>
      <c r="CG7" s="26">
        <v>1</v>
      </c>
      <c r="CH7" s="26">
        <v>1</v>
      </c>
      <c r="CI7" s="26">
        <v>1</v>
      </c>
      <c r="CJ7" s="26">
        <v>1</v>
      </c>
      <c r="CK7" s="26">
        <v>1</v>
      </c>
      <c r="CL7" s="26">
        <v>1</v>
      </c>
      <c r="CM7" s="26">
        <v>1</v>
      </c>
      <c r="CN7" s="26">
        <v>1</v>
      </c>
      <c r="CO7" s="12">
        <f>SUM(BQ7:CN7)</f>
        <v>24</v>
      </c>
      <c r="CP7" s="35">
        <f>BJ7/CO7</f>
        <v>3500</v>
      </c>
      <c r="CQ7" s="1" t="str">
        <f>IF(申込用!C45="","",申込用!C45)</f>
        <v/>
      </c>
      <c r="CR7" s="1"/>
    </row>
    <row r="9" spans="1:96">
      <c r="AU9" s="33"/>
    </row>
    <row r="10" spans="1:96" s="28" customFormat="1"/>
  </sheetData>
  <phoneticPr fontId="4"/>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D80B42-3E6B-4D48-93E2-C6A207174F2D}">
          <x14:formula1>
            <xm:f>【非表示】ﾌﾟﾙﾀﾞｳﾝ用!$E$1</xm:f>
          </x14:formula1>
          <xm:sqref>AN7 AP7 AJ7:AL7 AH7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384C-8E68-46A7-91F9-A6122808EF45}">
  <dimension ref="A1:E37"/>
  <sheetViews>
    <sheetView workbookViewId="0">
      <selection activeCell="B16" sqref="B16"/>
    </sheetView>
  </sheetViews>
  <sheetFormatPr defaultRowHeight="18.75"/>
  <cols>
    <col min="2" max="2" width="71.25" bestFit="1" customWidth="1"/>
    <col min="4" max="4" width="17.25" bestFit="1" customWidth="1"/>
  </cols>
  <sheetData>
    <row r="1" spans="1:5">
      <c r="A1">
        <v>3</v>
      </c>
      <c r="B1" t="s">
        <v>91</v>
      </c>
      <c r="D1" t="s">
        <v>178</v>
      </c>
      <c r="E1" t="s">
        <v>179</v>
      </c>
    </row>
    <row r="2" spans="1:5">
      <c r="B2" t="s">
        <v>92</v>
      </c>
    </row>
    <row r="3" spans="1:5">
      <c r="B3" t="s">
        <v>90</v>
      </c>
    </row>
    <row r="5" spans="1:5">
      <c r="A5">
        <v>5</v>
      </c>
      <c r="B5" t="s">
        <v>93</v>
      </c>
    </row>
    <row r="6" spans="1:5">
      <c r="B6" t="s">
        <v>94</v>
      </c>
    </row>
    <row r="7" spans="1:5">
      <c r="B7" t="s">
        <v>95</v>
      </c>
    </row>
    <row r="9" spans="1:5">
      <c r="A9">
        <v>6</v>
      </c>
      <c r="B9" t="s">
        <v>96</v>
      </c>
    </row>
    <row r="10" spans="1:5">
      <c r="B10" t="s">
        <v>97</v>
      </c>
    </row>
    <row r="12" spans="1:5">
      <c r="A12">
        <v>9</v>
      </c>
      <c r="B12" t="s">
        <v>98</v>
      </c>
    </row>
    <row r="13" spans="1:5">
      <c r="B13" t="s">
        <v>97</v>
      </c>
    </row>
    <row r="15" spans="1:5">
      <c r="A15">
        <v>11</v>
      </c>
      <c r="B15" t="s">
        <v>99</v>
      </c>
    </row>
    <row r="16" spans="1:5">
      <c r="A16" s="19" t="s">
        <v>67</v>
      </c>
      <c r="B16" t="s">
        <v>266</v>
      </c>
    </row>
    <row r="17" spans="1:2">
      <c r="B17" t="s">
        <v>267</v>
      </c>
    </row>
    <row r="18" spans="1:2">
      <c r="B18" t="s">
        <v>268</v>
      </c>
    </row>
    <row r="19" spans="1:2">
      <c r="B19" t="s">
        <v>269</v>
      </c>
    </row>
    <row r="20" spans="1:2">
      <c r="B20" t="s">
        <v>270</v>
      </c>
    </row>
    <row r="22" spans="1:2">
      <c r="A22" s="19" t="s">
        <v>68</v>
      </c>
      <c r="B22" t="s">
        <v>100</v>
      </c>
    </row>
    <row r="23" spans="1:2">
      <c r="B23" t="s">
        <v>261</v>
      </c>
    </row>
    <row r="24" spans="1:2">
      <c r="B24" t="s">
        <v>262</v>
      </c>
    </row>
    <row r="25" spans="1:2">
      <c r="B25" t="s">
        <v>263</v>
      </c>
    </row>
    <row r="26" spans="1:2">
      <c r="B26" t="s">
        <v>264</v>
      </c>
    </row>
    <row r="27" spans="1:2">
      <c r="B27" t="s">
        <v>265</v>
      </c>
    </row>
    <row r="29" spans="1:2">
      <c r="A29">
        <v>12</v>
      </c>
      <c r="B29" t="s">
        <v>102</v>
      </c>
    </row>
    <row r="30" spans="1:2">
      <c r="A30" t="s">
        <v>70</v>
      </c>
      <c r="B30" t="s">
        <v>192</v>
      </c>
    </row>
    <row r="32" spans="1:2">
      <c r="A32" s="20" t="s">
        <v>190</v>
      </c>
      <c r="B32" t="s">
        <v>103</v>
      </c>
    </row>
    <row r="33" spans="1:2">
      <c r="B33" t="s">
        <v>104</v>
      </c>
    </row>
    <row r="34" spans="1:2">
      <c r="B34" t="s">
        <v>105</v>
      </c>
    </row>
    <row r="36" spans="1:2">
      <c r="A36">
        <v>14</v>
      </c>
      <c r="B36" t="s">
        <v>106</v>
      </c>
    </row>
    <row r="37" spans="1:2">
      <c r="B37" t="s">
        <v>107</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B2C75-E54D-4177-BCF6-599474636AB7}">
  <dimension ref="A1:B47"/>
  <sheetViews>
    <sheetView workbookViewId="0">
      <selection activeCell="H19" sqref="H19"/>
    </sheetView>
  </sheetViews>
  <sheetFormatPr defaultRowHeight="18.75"/>
  <cols>
    <col min="1" max="2" width="9" style="19"/>
  </cols>
  <sheetData>
    <row r="1" spans="1:2">
      <c r="A1" s="19" t="s">
        <v>131</v>
      </c>
      <c r="B1" s="19">
        <v>1</v>
      </c>
    </row>
    <row r="2" spans="1:2">
      <c r="A2" s="19" t="s">
        <v>132</v>
      </c>
      <c r="B2" s="19">
        <v>2</v>
      </c>
    </row>
    <row r="3" spans="1:2">
      <c r="A3" s="19" t="s">
        <v>133</v>
      </c>
      <c r="B3" s="19">
        <v>3</v>
      </c>
    </row>
    <row r="4" spans="1:2">
      <c r="A4" s="19" t="s">
        <v>134</v>
      </c>
      <c r="B4" s="19">
        <v>4</v>
      </c>
    </row>
    <row r="5" spans="1:2">
      <c r="A5" s="19" t="s">
        <v>135</v>
      </c>
      <c r="B5" s="19">
        <v>5</v>
      </c>
    </row>
    <row r="6" spans="1:2">
      <c r="A6" s="19" t="s">
        <v>136</v>
      </c>
      <c r="B6" s="19">
        <v>6</v>
      </c>
    </row>
    <row r="7" spans="1:2">
      <c r="A7" s="19" t="s">
        <v>137</v>
      </c>
      <c r="B7" s="19">
        <v>7</v>
      </c>
    </row>
    <row r="8" spans="1:2">
      <c r="A8" s="19" t="s">
        <v>138</v>
      </c>
      <c r="B8" s="19">
        <v>8</v>
      </c>
    </row>
    <row r="9" spans="1:2">
      <c r="A9" s="19" t="s">
        <v>139</v>
      </c>
      <c r="B9" s="19">
        <v>9</v>
      </c>
    </row>
    <row r="10" spans="1:2">
      <c r="A10" s="19" t="s">
        <v>140</v>
      </c>
      <c r="B10" s="19">
        <v>10</v>
      </c>
    </row>
    <row r="11" spans="1:2">
      <c r="A11" s="19" t="s">
        <v>141</v>
      </c>
      <c r="B11" s="19">
        <v>11</v>
      </c>
    </row>
    <row r="12" spans="1:2">
      <c r="A12" s="19" t="s">
        <v>142</v>
      </c>
      <c r="B12" s="19">
        <v>12</v>
      </c>
    </row>
    <row r="13" spans="1:2">
      <c r="A13" s="19" t="s">
        <v>143</v>
      </c>
      <c r="B13" s="19">
        <v>13</v>
      </c>
    </row>
    <row r="14" spans="1:2">
      <c r="A14" s="19" t="s">
        <v>144</v>
      </c>
      <c r="B14" s="19">
        <v>14</v>
      </c>
    </row>
    <row r="15" spans="1:2">
      <c r="A15" s="19" t="s">
        <v>145</v>
      </c>
      <c r="B15" s="19">
        <v>15</v>
      </c>
    </row>
    <row r="16" spans="1:2">
      <c r="A16" s="19" t="s">
        <v>146</v>
      </c>
      <c r="B16" s="19">
        <v>16</v>
      </c>
    </row>
    <row r="17" spans="1:2">
      <c r="A17" s="19" t="s">
        <v>147</v>
      </c>
      <c r="B17" s="19">
        <v>17</v>
      </c>
    </row>
    <row r="18" spans="1:2">
      <c r="A18" s="19" t="s">
        <v>148</v>
      </c>
      <c r="B18" s="19">
        <v>18</v>
      </c>
    </row>
    <row r="19" spans="1:2">
      <c r="A19" s="19" t="s">
        <v>149</v>
      </c>
      <c r="B19" s="19">
        <v>19</v>
      </c>
    </row>
    <row r="20" spans="1:2">
      <c r="A20" s="19" t="s">
        <v>150</v>
      </c>
      <c r="B20" s="19">
        <v>20</v>
      </c>
    </row>
    <row r="21" spans="1:2">
      <c r="A21" s="19" t="s">
        <v>151</v>
      </c>
      <c r="B21" s="19">
        <v>21</v>
      </c>
    </row>
    <row r="22" spans="1:2">
      <c r="A22" s="19" t="s">
        <v>152</v>
      </c>
      <c r="B22" s="19">
        <v>22</v>
      </c>
    </row>
    <row r="23" spans="1:2">
      <c r="A23" s="19" t="s">
        <v>153</v>
      </c>
      <c r="B23" s="19">
        <v>23</v>
      </c>
    </row>
    <row r="24" spans="1:2">
      <c r="A24" s="19" t="s">
        <v>154</v>
      </c>
      <c r="B24" s="19">
        <v>24</v>
      </c>
    </row>
    <row r="25" spans="1:2">
      <c r="A25" s="19" t="s">
        <v>155</v>
      </c>
      <c r="B25" s="19">
        <v>25</v>
      </c>
    </row>
    <row r="26" spans="1:2">
      <c r="A26" s="19" t="s">
        <v>156</v>
      </c>
      <c r="B26" s="19">
        <v>26</v>
      </c>
    </row>
    <row r="27" spans="1:2">
      <c r="A27" s="19" t="s">
        <v>157</v>
      </c>
      <c r="B27" s="19">
        <v>27</v>
      </c>
    </row>
    <row r="28" spans="1:2">
      <c r="A28" s="19" t="s">
        <v>158</v>
      </c>
      <c r="B28" s="19">
        <v>28</v>
      </c>
    </row>
    <row r="29" spans="1:2">
      <c r="A29" s="19" t="s">
        <v>159</v>
      </c>
      <c r="B29" s="19">
        <v>29</v>
      </c>
    </row>
    <row r="30" spans="1:2">
      <c r="A30" s="19" t="s">
        <v>160</v>
      </c>
      <c r="B30" s="19">
        <v>30</v>
      </c>
    </row>
    <row r="31" spans="1:2">
      <c r="A31" s="19" t="s">
        <v>161</v>
      </c>
      <c r="B31" s="19">
        <v>31</v>
      </c>
    </row>
    <row r="32" spans="1:2">
      <c r="A32" s="19" t="s">
        <v>162</v>
      </c>
      <c r="B32" s="19">
        <v>32</v>
      </c>
    </row>
    <row r="33" spans="1:2">
      <c r="A33" s="19" t="s">
        <v>163</v>
      </c>
      <c r="B33" s="19">
        <v>33</v>
      </c>
    </row>
    <row r="34" spans="1:2">
      <c r="A34" s="19" t="s">
        <v>164</v>
      </c>
      <c r="B34" s="19">
        <v>34</v>
      </c>
    </row>
    <row r="35" spans="1:2">
      <c r="A35" s="19" t="s">
        <v>165</v>
      </c>
      <c r="B35" s="19">
        <v>35</v>
      </c>
    </row>
    <row r="36" spans="1:2">
      <c r="A36" s="19" t="s">
        <v>166</v>
      </c>
      <c r="B36" s="19">
        <v>36</v>
      </c>
    </row>
    <row r="37" spans="1:2">
      <c r="A37" s="19" t="s">
        <v>167</v>
      </c>
      <c r="B37" s="19">
        <v>37</v>
      </c>
    </row>
    <row r="38" spans="1:2">
      <c r="A38" s="19" t="s">
        <v>168</v>
      </c>
      <c r="B38" s="19">
        <v>38</v>
      </c>
    </row>
    <row r="39" spans="1:2">
      <c r="A39" s="19" t="s">
        <v>169</v>
      </c>
      <c r="B39" s="19">
        <v>39</v>
      </c>
    </row>
    <row r="40" spans="1:2">
      <c r="A40" s="19" t="s">
        <v>170</v>
      </c>
      <c r="B40" s="19">
        <v>40</v>
      </c>
    </row>
    <row r="41" spans="1:2">
      <c r="A41" s="19" t="s">
        <v>171</v>
      </c>
      <c r="B41" s="19">
        <v>41</v>
      </c>
    </row>
    <row r="42" spans="1:2">
      <c r="A42" s="19" t="s">
        <v>172</v>
      </c>
      <c r="B42" s="19">
        <v>42</v>
      </c>
    </row>
    <row r="43" spans="1:2">
      <c r="A43" s="19" t="s">
        <v>173</v>
      </c>
      <c r="B43" s="19">
        <v>43</v>
      </c>
    </row>
    <row r="44" spans="1:2">
      <c r="A44" s="19" t="s">
        <v>174</v>
      </c>
      <c r="B44" s="19">
        <v>44</v>
      </c>
    </row>
    <row r="45" spans="1:2">
      <c r="A45" s="19" t="s">
        <v>175</v>
      </c>
      <c r="B45" s="19">
        <v>45</v>
      </c>
    </row>
    <row r="46" spans="1:2">
      <c r="A46" s="19" t="s">
        <v>176</v>
      </c>
      <c r="B46" s="19">
        <v>46</v>
      </c>
    </row>
    <row r="47" spans="1:2">
      <c r="A47" s="19" t="s">
        <v>177</v>
      </c>
      <c r="B47" s="19">
        <v>47</v>
      </c>
    </row>
  </sheetData>
  <phoneticPr fontId="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申込用</vt:lpstr>
      <vt:lpstr>【非表示】名簿ｺﾋﾟｰ用ｼｰﾄ</vt:lpstr>
      <vt:lpstr>【非表示】ﾌﾟﾙﾀﾞｳﾝ用</vt:lpstr>
      <vt:lpstr>【非表示】県番号</vt:lpstr>
      <vt:lpstr>記入例!Print_Area</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jla08</dc:creator>
  <cp:lastModifiedBy>jla20@jliba.onmicrosoft.com</cp:lastModifiedBy>
  <cp:lastPrinted>2026-03-13T00:25:59Z</cp:lastPrinted>
  <dcterms:created xsi:type="dcterms:W3CDTF">2023-01-20T07:17:47Z</dcterms:created>
  <dcterms:modified xsi:type="dcterms:W3CDTF">2026-03-13T00:51:51Z</dcterms:modified>
</cp:coreProperties>
</file>